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01" sheetId="1" r:id="rId1"/>
    <sheet name="02" sheetId="4" r:id="rId2"/>
    <sheet name="03" sheetId="22" r:id="rId3"/>
    <sheet name="04" sheetId="5" r:id="rId4"/>
    <sheet name="05" sheetId="19" r:id="rId5"/>
    <sheet name="06" sheetId="6" r:id="rId6"/>
    <sheet name="07" sheetId="8" r:id="rId7"/>
    <sheet name="08" sheetId="20" r:id="rId8"/>
    <sheet name="09" sheetId="12" r:id="rId9"/>
  </sheets>
  <definedNames>
    <definedName name="_xlnm.Print_Area" localSheetId="1">'02'!$A$1:$H$27</definedName>
    <definedName name="_xlnm.Print_Area" localSheetId="2">'03'!$A$1:$H$27</definedName>
  </definedNames>
  <calcPr calcId="162913"/>
</workbook>
</file>

<file path=xl/calcChain.xml><?xml version="1.0" encoding="utf-8"?>
<calcChain xmlns="http://schemas.openxmlformats.org/spreadsheetml/2006/main">
  <c r="B14" i="19"/>
  <c r="B13"/>
  <c r="B6" i="12"/>
  <c r="B6" i="20"/>
</calcChain>
</file>

<file path=xl/sharedStrings.xml><?xml version="1.0" encoding="utf-8"?>
<sst xmlns="http://schemas.openxmlformats.org/spreadsheetml/2006/main" count="441" uniqueCount="148">
  <si>
    <t>المنطقة والمحافظة</t>
  </si>
  <si>
    <t>فلسطين</t>
  </si>
  <si>
    <t>جنين</t>
  </si>
  <si>
    <t>طوباس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</si>
  <si>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</si>
  <si>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</si>
  <si>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</si>
  <si>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</si>
  <si>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</si>
  <si>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</si>
  <si>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</si>
  <si>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</si>
  <si>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شمال غزة</t>
  </si>
  <si>
    <t>غزة</t>
  </si>
  <si>
    <t>دير البلح</t>
  </si>
  <si>
    <t>خانيونس</t>
  </si>
  <si>
    <t>رفح</t>
  </si>
  <si>
    <t>الضفة الغربية</t>
  </si>
  <si>
    <t>قطاع غزة</t>
  </si>
  <si>
    <t>نوع النشاط</t>
  </si>
  <si>
    <t>محاضرات</t>
  </si>
  <si>
    <t>عروض فنية</t>
  </si>
  <si>
    <t>مجموع</t>
  </si>
  <si>
    <t>فلسطينيون</t>
  </si>
  <si>
    <t>الشهر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</si>
  <si>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</si>
  <si>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</si>
  <si>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</si>
  <si>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</si>
  <si>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</si>
  <si>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</si>
  <si>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</si>
  <si>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</si>
  <si>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</si>
  <si>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</si>
  <si>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</si>
  <si>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</si>
  <si>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عدد المسرحيات</t>
  </si>
  <si>
    <t>ندوات</t>
  </si>
  <si>
    <t>أدلت بالبيانات</t>
  </si>
  <si>
    <t>رفضت الادلاء بالبيانات</t>
  </si>
  <si>
    <t>مجموع المراكز الثقافية العاملة</t>
  </si>
  <si>
    <t>حالة الادلاء بالبيانات</t>
  </si>
  <si>
    <t>الاشارة (-) تعني لا يوجد</t>
  </si>
  <si>
    <t>المنطقة/المحافظة</t>
  </si>
  <si>
    <t>دورات عامة</t>
  </si>
  <si>
    <t>معارض فنية</t>
  </si>
  <si>
    <t>عدد المتاحف</t>
  </si>
  <si>
    <t>*: هناك متحفين رفضا الإدلاء بالبيانات.</t>
  </si>
  <si>
    <t>الجنسية</t>
  </si>
  <si>
    <t>نوع المتحف</t>
  </si>
  <si>
    <t>تعليمي</t>
  </si>
  <si>
    <t>*: هناك مسرح رفض الإدلاء بالبيانات.</t>
  </si>
  <si>
    <t>عدد المسارح العاملة</t>
  </si>
  <si>
    <t>المجموع</t>
  </si>
  <si>
    <t>عدد المشاهدين</t>
  </si>
  <si>
    <t>غير فلسطينيين</t>
  </si>
  <si>
    <t>مقتنيات شخصية</t>
  </si>
  <si>
    <t>تراث</t>
  </si>
  <si>
    <t>آثار</t>
  </si>
  <si>
    <t>آثار وتراث</t>
  </si>
  <si>
    <t>أزياء شعبية وتراث</t>
  </si>
  <si>
    <t>أزياء شعبية وآثار وتراث</t>
  </si>
  <si>
    <t>أريحا والأغوار</t>
  </si>
  <si>
    <t>المراكز الثقافية العاملة في فلسطين حسب المنطقة/المحافظة وحالة الإدلاء بالبيانات، 2018</t>
  </si>
  <si>
    <t>عدد الأنشطة الثقافية المنعقدة في المراكز الثقافية العاملة* في فلسطين حسب المنطقة والمحافظة ونوع النشاط، 2018</t>
  </si>
  <si>
    <t>المتاحف العاملة* في فلسطين حسب المنطقة/المحافظة، 2018</t>
  </si>
  <si>
    <r>
      <t> </t>
    </r>
    <r>
      <rPr>
        <b/>
        <sz val="12"/>
        <color theme="1"/>
        <rFont val="Simplified Arabic"/>
        <family val="1"/>
      </rPr>
      <t>توزيع زوار المتاحف العاملة* في فلسطين حسب الشهر وجنسية الزوار, 2018</t>
    </r>
  </si>
  <si>
    <t>توزيع المسارح العاملة* حسب المنطقة/المحافظة، 2018</t>
  </si>
  <si>
    <t>Palestine</t>
  </si>
  <si>
    <t>West Bank</t>
  </si>
  <si>
    <t>Jenin</t>
  </si>
  <si>
    <t>Tubas</t>
  </si>
  <si>
    <t>Tulkarm</t>
  </si>
  <si>
    <t>Nablus</t>
  </si>
  <si>
    <t>Qalqilya</t>
  </si>
  <si>
    <t>Salfit</t>
  </si>
  <si>
    <t>Ramallah &amp; Al-Bireh</t>
  </si>
  <si>
    <t>Jericho and Al Aghwar</t>
  </si>
  <si>
    <t>Jerusalem</t>
  </si>
  <si>
    <t>Bethlehem</t>
  </si>
  <si>
    <t>Hebron</t>
  </si>
  <si>
    <t>Gaza Strip</t>
  </si>
  <si>
    <t>North Gaza</t>
  </si>
  <si>
    <t>Gaza</t>
  </si>
  <si>
    <t>Deir Al-Balah</t>
  </si>
  <si>
    <t>Khan Yunis</t>
  </si>
  <si>
    <t>Rafah</t>
  </si>
  <si>
    <t>Total</t>
  </si>
  <si>
    <t>Antiquities</t>
  </si>
  <si>
    <t>Heritage</t>
  </si>
  <si>
    <t>Antiquities and Heritage</t>
  </si>
  <si>
    <t xml:space="preserve">Folk Dress and Antiquities </t>
  </si>
  <si>
    <t>Antiquities and Heritage and Folk Dress</t>
  </si>
  <si>
    <t>Personal Products</t>
  </si>
  <si>
    <t>Educational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</si>
  <si>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</si>
  <si>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</si>
  <si>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</si>
  <si>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</si>
  <si>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</si>
  <si>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</si>
  <si>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</si>
  <si>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</si>
  <si>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</si>
  <si>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</si>
  <si>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</si>
  <si>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</si>
  <si>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Provided Data</t>
  </si>
  <si>
    <t>Did not Respond</t>
  </si>
  <si>
    <t>Status of Responding</t>
  </si>
  <si>
    <t>Region/Governorate</t>
  </si>
  <si>
    <t>Number of  Cultural Centers in Operation</t>
  </si>
  <si>
    <t>Cultural Centers in Operation in Palestine by Region/Governorate and Status of Responding, 2018</t>
  </si>
  <si>
    <t>(-): Nill</t>
  </si>
  <si>
    <t>Symposiums</t>
  </si>
  <si>
    <t>Lectures</t>
  </si>
  <si>
    <t>General Courses</t>
  </si>
  <si>
    <t>Art Concerts</t>
  </si>
  <si>
    <t>Art Exhibitions</t>
  </si>
  <si>
    <t>Activity Type</t>
  </si>
  <si>
    <t>Activities in Cultural Centers in Operation* in Palestine by Region/Governorate and Activity Type, 2018</t>
  </si>
  <si>
    <t>عدد  الحضور للأنشطة الثقافية المنعقدة في المراكز الثقافية العاملة* في فلسطين حسب المنطقة والمحافظة ونوع النشاط، 2018</t>
  </si>
  <si>
    <t>Participants of Cultural Centers* Activities in Palestine by Region/Governorate and Activity Type, 2018</t>
  </si>
  <si>
    <t>Number of Museums</t>
  </si>
  <si>
    <t>Museums in Operation* in Palestine by Region/Governorate, 2018</t>
  </si>
  <si>
    <t>*: There are two museums did not respond</t>
  </si>
  <si>
    <t>Type of Museum</t>
  </si>
  <si>
    <t>Palestinians</t>
  </si>
  <si>
    <t>Non Palestinians</t>
  </si>
  <si>
    <t>Nationality</t>
  </si>
  <si>
    <t>Visitors to Museums in Operation* in Palestine by Type of Museum and Nationality, 2018</t>
  </si>
  <si>
    <t>Month</t>
  </si>
  <si>
    <t>Visitors to Museums in Operation* in Palestine by Month and Nationality, 2018</t>
  </si>
  <si>
    <t>Number of Theaters</t>
  </si>
  <si>
    <t>Theaters in Operation* in Palestine by Region/Governorate, 2018</t>
  </si>
  <si>
    <t>*: There is one theater did not respond</t>
  </si>
  <si>
    <t>(-) means nill</t>
  </si>
  <si>
    <t>Number of Stage Shows</t>
  </si>
  <si>
    <r>
      <t> </t>
    </r>
    <r>
      <rPr>
        <b/>
        <sz val="12"/>
        <color theme="1"/>
        <rFont val="Simplified Arabic"/>
        <family val="1"/>
      </rPr>
      <t>المسرحيات المعروضة في المسارح العاملة* في فلسطين حسب الشهر، 2018</t>
    </r>
  </si>
  <si>
    <t>Stage Shows Performed in Theaters in Operation* During 2018 in Palestine by Month </t>
  </si>
  <si>
    <t>Number of Audience</t>
  </si>
  <si>
    <t>المشاهدون للمسرحيات المعروضة في المسارح العاملة* في فلسطين حسب الشهر، 2018</t>
  </si>
  <si>
    <t>Audience of Stage Shows in Theaters Operating* in Palestine by Month, 2018</t>
  </si>
  <si>
    <t>-</t>
  </si>
  <si>
    <t>*: هناك 21 مركز ثقافي رفضوا الإدلاء بالبيانات.</t>
  </si>
  <si>
    <t xml:space="preserve">*: There are 21 cultural centers did not respond </t>
  </si>
  <si>
    <r>
      <t> </t>
    </r>
    <r>
      <rPr>
        <b/>
        <sz val="12"/>
        <color theme="1"/>
        <rFont val="Simplified Arabic"/>
        <family val="1"/>
      </rPr>
      <t>توزيع زوار المتاحف العاملة* في فلسطين حسب نوع المتحف وجنسية الزوار، 2018</t>
    </r>
  </si>
</sst>
</file>

<file path=xl/styles.xml><?xml version="1.0" encoding="utf-8"?>
<styleSheet xmlns="http://schemas.openxmlformats.org/spreadsheetml/2006/main">
  <fonts count="20">
    <font>
      <sz val="11"/>
      <color theme="1"/>
      <name val="Arial"/>
      <family val="2"/>
      <scheme val="minor"/>
    </font>
    <font>
      <sz val="11"/>
      <name val="Simplified Arabic"/>
      <family val="1"/>
    </font>
    <font>
      <sz val="11"/>
      <color theme="1"/>
      <name val="Simplified Arabic"/>
      <family val="1"/>
    </font>
    <font>
      <b/>
      <sz val="11"/>
      <name val="Simplified Arabic"/>
      <family val="1"/>
    </font>
    <font>
      <b/>
      <sz val="11"/>
      <color theme="1"/>
      <name val="Simplified Arabic"/>
      <family val="1"/>
    </font>
    <font>
      <b/>
      <sz val="12"/>
      <color theme="1"/>
      <name val="Simplified Arabic"/>
      <family val="1"/>
    </font>
    <font>
      <sz val="10"/>
      <color indexed="8"/>
      <name val="Arial"/>
      <family val="2"/>
    </font>
    <font>
      <sz val="10"/>
      <color theme="1"/>
      <name val="Arial"/>
      <family val="2"/>
      <scheme val="minor"/>
    </font>
    <font>
      <sz val="11"/>
      <name val="Arial"/>
      <family val="2"/>
      <scheme val="minor"/>
    </font>
    <font>
      <sz val="12"/>
      <color theme="1"/>
      <name val="Simplified Arabic"/>
      <family val="1"/>
    </font>
    <font>
      <sz val="10"/>
      <name val="Simplified Arabic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03">
    <xf numFmtId="0" fontId="0" fillId="0" borderId="0" xfId="0"/>
    <xf numFmtId="0" fontId="1" fillId="0" borderId="3" xfId="0" applyFont="1" applyBorder="1" applyAlignment="1">
      <alignment horizontal="right" wrapText="1" indent="1"/>
    </xf>
    <xf numFmtId="0" fontId="1" fillId="0" borderId="3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right" indent="1"/>
    </xf>
    <xf numFmtId="0" fontId="4" fillId="0" borderId="4" xfId="0" applyFont="1" applyBorder="1" applyAlignment="1">
      <alignment horizontal="right" indent="1"/>
    </xf>
    <xf numFmtId="0" fontId="5" fillId="0" borderId="0" xfId="0" applyFont="1" applyAlignment="1">
      <alignment horizontal="centerContinuous" vertical="center" wrapText="1"/>
    </xf>
    <xf numFmtId="0" fontId="2" fillId="0" borderId="5" xfId="0" applyFont="1" applyFill="1" applyBorder="1" applyAlignment="1">
      <alignment horizontal="right" wrapText="1" indent="1" readingOrder="2"/>
    </xf>
    <xf numFmtId="0" fontId="2" fillId="0" borderId="6" xfId="0" applyFont="1" applyFill="1" applyBorder="1" applyAlignment="1">
      <alignment horizontal="right" wrapText="1" indent="1" readingOrder="2"/>
    </xf>
    <xf numFmtId="0" fontId="2" fillId="0" borderId="3" xfId="0" applyFont="1" applyFill="1" applyBorder="1" applyAlignment="1">
      <alignment horizontal="right" wrapText="1" indent="1" readingOrder="2"/>
    </xf>
    <xf numFmtId="0" fontId="4" fillId="0" borderId="1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7" xfId="0" applyBorder="1"/>
    <xf numFmtId="0" fontId="10" fillId="0" borderId="5" xfId="0" applyFont="1" applyFill="1" applyBorder="1" applyAlignment="1">
      <alignment horizontal="right" vertical="center" indent="1"/>
    </xf>
    <xf numFmtId="0" fontId="7" fillId="0" borderId="7" xfId="0" applyFont="1" applyBorder="1"/>
    <xf numFmtId="0" fontId="7" fillId="0" borderId="0" xfId="0" applyFont="1" applyBorder="1" applyAlignment="1">
      <alignment horizontal="right" readingOrder="2"/>
    </xf>
    <xf numFmtId="0" fontId="4" fillId="0" borderId="6" xfId="0" applyFont="1" applyFill="1" applyBorder="1" applyAlignment="1">
      <alignment horizontal="right" wrapText="1" indent="1" readingOrder="2"/>
    </xf>
    <xf numFmtId="0" fontId="2" fillId="0" borderId="10" xfId="0" applyFont="1" applyFill="1" applyBorder="1" applyAlignment="1">
      <alignment horizontal="right" wrapText="1" indent="1" readingOrder="2"/>
    </xf>
    <xf numFmtId="0" fontId="7" fillId="0" borderId="7" xfId="0" applyFont="1" applyBorder="1" applyAlignment="1">
      <alignment horizontal="right" readingOrder="2"/>
    </xf>
    <xf numFmtId="0" fontId="4" fillId="0" borderId="2" xfId="0" applyFont="1" applyFill="1" applyBorder="1" applyAlignment="1">
      <alignment horizontal="right" wrapText="1" indent="1" readingOrder="2"/>
    </xf>
    <xf numFmtId="0" fontId="10" fillId="0" borderId="6" xfId="0" applyFont="1" applyFill="1" applyBorder="1" applyAlignment="1">
      <alignment horizontal="right" vertical="center" indent="1"/>
    </xf>
    <xf numFmtId="0" fontId="7" fillId="0" borderId="0" xfId="0" applyFont="1" applyBorder="1"/>
    <xf numFmtId="0" fontId="4" fillId="0" borderId="5" xfId="0" applyFont="1" applyFill="1" applyBorder="1" applyAlignment="1">
      <alignment horizontal="right" wrapText="1" indent="1" readingOrder="2"/>
    </xf>
    <xf numFmtId="0" fontId="4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right" indent="1"/>
    </xf>
    <xf numFmtId="0" fontId="2" fillId="0" borderId="2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3" fillId="0" borderId="0" xfId="0" applyFont="1" applyAlignment="1">
      <alignment horizontal="centerContinuous" vertical="center" wrapText="1"/>
    </xf>
    <xf numFmtId="0" fontId="12" fillId="0" borderId="4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indent="1"/>
    </xf>
    <xf numFmtId="0" fontId="12" fillId="0" borderId="4" xfId="0" applyFont="1" applyBorder="1" applyAlignment="1">
      <alignment horizontal="left" indent="1"/>
    </xf>
    <xf numFmtId="0" fontId="4" fillId="0" borderId="1" xfId="0" applyFont="1" applyBorder="1" applyAlignment="1">
      <alignment horizontal="right" vertical="center" indent="1"/>
    </xf>
    <xf numFmtId="0" fontId="11" fillId="0" borderId="1" xfId="0" applyFont="1" applyBorder="1" applyAlignment="1">
      <alignment horizontal="left" vertical="center" indent="1"/>
    </xf>
    <xf numFmtId="0" fontId="11" fillId="0" borderId="0" xfId="0" applyFont="1" applyAlignment="1">
      <alignment horizontal="centerContinuous" vertical="center"/>
    </xf>
    <xf numFmtId="0" fontId="11" fillId="0" borderId="2" xfId="0" applyFont="1" applyBorder="1" applyAlignment="1">
      <alignment horizontal="left" indent="1"/>
    </xf>
    <xf numFmtId="0" fontId="12" fillId="0" borderId="3" xfId="0" applyFont="1" applyBorder="1" applyAlignment="1">
      <alignment horizontal="left" indent="1"/>
    </xf>
    <xf numFmtId="0" fontId="4" fillId="0" borderId="2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indent="1"/>
    </xf>
    <xf numFmtId="0" fontId="11" fillId="0" borderId="3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6" fillId="0" borderId="5" xfId="0" applyFont="1" applyBorder="1" applyAlignment="1">
      <alignment horizontal="right" vertical="center" indent="1"/>
    </xf>
    <xf numFmtId="0" fontId="16" fillId="0" borderId="7" xfId="0" applyFont="1" applyBorder="1" applyAlignment="1">
      <alignment horizontal="right" vertical="center" indent="1"/>
    </xf>
    <xf numFmtId="0" fontId="16" fillId="0" borderId="9" xfId="0" applyFont="1" applyBorder="1" applyAlignment="1">
      <alignment horizontal="right" vertical="center" indent="1"/>
    </xf>
    <xf numFmtId="0" fontId="16" fillId="0" borderId="6" xfId="0" applyFont="1" applyBorder="1" applyAlignment="1">
      <alignment horizontal="right" vertical="center" indent="1"/>
    </xf>
    <xf numFmtId="0" fontId="16" fillId="0" borderId="0" xfId="0" applyFont="1" applyBorder="1" applyAlignment="1">
      <alignment horizontal="right" vertical="center" indent="1"/>
    </xf>
    <xf numFmtId="0" fontId="16" fillId="0" borderId="12" xfId="0" applyFont="1" applyBorder="1" applyAlignment="1">
      <alignment horizontal="right" vertical="center" indent="1"/>
    </xf>
    <xf numFmtId="0" fontId="15" fillId="0" borderId="0" xfId="0" applyFont="1" applyBorder="1" applyAlignment="1">
      <alignment horizontal="right" vertical="center" indent="1"/>
    </xf>
    <xf numFmtId="0" fontId="15" fillId="0" borderId="12" xfId="0" applyFont="1" applyBorder="1" applyAlignment="1">
      <alignment horizontal="right" vertical="center" indent="1"/>
    </xf>
    <xf numFmtId="0" fontId="16" fillId="0" borderId="10" xfId="0" applyFont="1" applyBorder="1" applyAlignment="1">
      <alignment horizontal="right" vertical="center" indent="1"/>
    </xf>
    <xf numFmtId="0" fontId="15" fillId="0" borderId="8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right" indent="1" readingOrder="2"/>
    </xf>
    <xf numFmtId="0" fontId="17" fillId="0" borderId="0" xfId="0" applyFont="1" applyBorder="1" applyAlignment="1">
      <alignment horizontal="right" readingOrder="2"/>
    </xf>
    <xf numFmtId="0" fontId="18" fillId="0" borderId="0" xfId="0" applyFont="1"/>
    <xf numFmtId="0" fontId="19" fillId="0" borderId="6" xfId="1" applyFont="1" applyFill="1" applyBorder="1" applyAlignment="1">
      <alignment horizontal="left" vertical="center" wrapText="1" indent="1" readingOrder="1"/>
    </xf>
    <xf numFmtId="0" fontId="19" fillId="0" borderId="6" xfId="1" applyFont="1" applyFill="1" applyBorder="1" applyAlignment="1">
      <alignment horizontal="left" vertical="center" wrapText="1" indent="1"/>
    </xf>
    <xf numFmtId="0" fontId="19" fillId="0" borderId="10" xfId="1" applyFont="1" applyFill="1" applyBorder="1" applyAlignment="1">
      <alignment horizontal="left" vertical="center" wrapText="1" indent="1"/>
    </xf>
    <xf numFmtId="0" fontId="16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left" indent="1"/>
    </xf>
    <xf numFmtId="0" fontId="10" fillId="0" borderId="0" xfId="0" applyFont="1" applyAlignment="1">
      <alignment horizontal="right" indent="1" readingOrder="2"/>
    </xf>
    <xf numFmtId="0" fontId="8" fillId="0" borderId="0" xfId="0" applyFont="1"/>
    <xf numFmtId="0" fontId="16" fillId="0" borderId="2" xfId="0" applyFont="1" applyBorder="1" applyAlignment="1">
      <alignment horizontal="right" vertical="center" indent="1"/>
    </xf>
    <xf numFmtId="0" fontId="6" fillId="0" borderId="2" xfId="2" applyFont="1" applyFill="1" applyBorder="1" applyAlignment="1">
      <alignment horizontal="left" vertical="center" wrapText="1" indent="1" readingOrder="1"/>
    </xf>
    <xf numFmtId="0" fontId="16" fillId="0" borderId="3" xfId="0" applyFont="1" applyBorder="1" applyAlignment="1">
      <alignment horizontal="right" vertical="center" indent="1"/>
    </xf>
    <xf numFmtId="0" fontId="6" fillId="0" borderId="3" xfId="2" applyFont="1" applyFill="1" applyBorder="1" applyAlignment="1">
      <alignment horizontal="left" vertical="center" wrapText="1" indent="1" readingOrder="1"/>
    </xf>
    <xf numFmtId="0" fontId="16" fillId="0" borderId="4" xfId="0" applyFont="1" applyBorder="1" applyAlignment="1">
      <alignment horizontal="right" indent="1"/>
    </xf>
    <xf numFmtId="0" fontId="2" fillId="0" borderId="4" xfId="0" applyFont="1" applyBorder="1" applyAlignment="1">
      <alignment horizontal="center"/>
    </xf>
    <xf numFmtId="0" fontId="10" fillId="0" borderId="7" xfId="0" applyFont="1" applyBorder="1" applyAlignment="1">
      <alignment horizontal="right" indent="1" readingOrder="2"/>
    </xf>
    <xf numFmtId="0" fontId="15" fillId="0" borderId="4" xfId="0" applyFont="1" applyBorder="1" applyAlignment="1">
      <alignment horizontal="center" vertical="center"/>
    </xf>
    <xf numFmtId="0" fontId="19" fillId="0" borderId="2" xfId="2" applyFont="1" applyFill="1" applyBorder="1" applyAlignment="1">
      <alignment horizontal="left" vertical="center" wrapText="1" indent="1" readingOrder="1"/>
    </xf>
    <xf numFmtId="0" fontId="6" fillId="0" borderId="3" xfId="2" applyFont="1" applyFill="1" applyBorder="1" applyAlignment="1">
      <alignment horizontal="right" vertical="center" wrapText="1" indent="1" readingOrder="1"/>
    </xf>
    <xf numFmtId="0" fontId="6" fillId="0" borderId="4" xfId="2" applyFont="1" applyFill="1" applyBorder="1" applyAlignment="1">
      <alignment horizontal="left" vertical="center" wrapText="1" indent="1" readingOrder="1"/>
    </xf>
    <xf numFmtId="0" fontId="16" fillId="0" borderId="4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3">
    <cellStyle name="Normal" xfId="0" builtinId="0"/>
    <cellStyle name="Normal_متاحف زوار" xfId="2"/>
    <cellStyle name="Normal_مراكز مشاركين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rightToLeft="1" tabSelected="1" view="pageBreakPreview" zoomScaleNormal="100" zoomScaleSheetLayoutView="100" workbookViewId="0">
      <selection activeCell="B7" sqref="B7"/>
    </sheetView>
  </sheetViews>
  <sheetFormatPr defaultRowHeight="14.25"/>
  <cols>
    <col min="1" max="1" width="27.25" customWidth="1"/>
    <col min="2" max="2" width="34.875" customWidth="1"/>
    <col min="3" max="3" width="27.875" customWidth="1"/>
    <col min="4" max="4" width="29.375" customWidth="1"/>
    <col min="5" max="5" width="24.625" customWidth="1"/>
  </cols>
  <sheetData>
    <row r="1" spans="1:5" ht="24.75">
      <c r="A1" s="6" t="s">
        <v>64</v>
      </c>
      <c r="B1" s="14"/>
      <c r="C1" s="14"/>
      <c r="D1" s="14"/>
      <c r="E1" s="28"/>
    </row>
    <row r="2" spans="1:5" ht="15.75">
      <c r="A2" s="29" t="s">
        <v>113</v>
      </c>
      <c r="B2" s="30"/>
      <c r="C2" s="30"/>
      <c r="D2" s="30"/>
      <c r="E2" s="30"/>
    </row>
    <row r="3" spans="1:5" ht="6" customHeight="1"/>
    <row r="4" spans="1:5" ht="23.25" customHeight="1">
      <c r="A4" s="97" t="s">
        <v>44</v>
      </c>
      <c r="B4" s="97" t="s">
        <v>41</v>
      </c>
      <c r="C4" s="13" t="s">
        <v>42</v>
      </c>
      <c r="D4" s="34" t="s">
        <v>110</v>
      </c>
      <c r="E4" s="100" t="s">
        <v>111</v>
      </c>
    </row>
    <row r="5" spans="1:5" ht="23.25" customHeight="1">
      <c r="A5" s="98"/>
      <c r="B5" s="98"/>
      <c r="C5" s="39" t="s">
        <v>39</v>
      </c>
      <c r="D5" s="39" t="s">
        <v>40</v>
      </c>
      <c r="E5" s="101"/>
    </row>
    <row r="6" spans="1:5" ht="30">
      <c r="A6" s="99"/>
      <c r="B6" s="27" t="s">
        <v>112</v>
      </c>
      <c r="C6" s="40" t="s">
        <v>108</v>
      </c>
      <c r="D6" s="40" t="s">
        <v>109</v>
      </c>
      <c r="E6" s="102"/>
    </row>
    <row r="7" spans="1:5" ht="23.25">
      <c r="A7" s="7" t="s">
        <v>1</v>
      </c>
      <c r="B7" s="63">
        <v>597</v>
      </c>
      <c r="C7" s="64">
        <v>576</v>
      </c>
      <c r="D7" s="65">
        <v>21</v>
      </c>
      <c r="E7" s="62" t="s">
        <v>69</v>
      </c>
    </row>
    <row r="8" spans="1:5" ht="23.25">
      <c r="A8" s="7" t="s">
        <v>17</v>
      </c>
      <c r="B8" s="66">
        <v>528</v>
      </c>
      <c r="C8" s="67">
        <v>511</v>
      </c>
      <c r="D8" s="68">
        <v>17</v>
      </c>
      <c r="E8" s="62" t="s">
        <v>70</v>
      </c>
    </row>
    <row r="9" spans="1:5" ht="23.25">
      <c r="A9" s="1" t="s">
        <v>2</v>
      </c>
      <c r="B9" s="66">
        <v>64</v>
      </c>
      <c r="C9" s="69">
        <v>63</v>
      </c>
      <c r="D9" s="70">
        <v>1</v>
      </c>
      <c r="E9" s="32" t="s">
        <v>71</v>
      </c>
    </row>
    <row r="10" spans="1:5" ht="23.25">
      <c r="A10" s="2" t="s">
        <v>3</v>
      </c>
      <c r="B10" s="66">
        <v>15</v>
      </c>
      <c r="C10" s="69">
        <v>15</v>
      </c>
      <c r="D10" s="70" t="s">
        <v>144</v>
      </c>
      <c r="E10" s="32" t="s">
        <v>72</v>
      </c>
    </row>
    <row r="11" spans="1:5" ht="23.25">
      <c r="A11" s="2" t="s">
        <v>4</v>
      </c>
      <c r="B11" s="66">
        <v>49</v>
      </c>
      <c r="C11" s="69">
        <v>49</v>
      </c>
      <c r="D11" s="70" t="s">
        <v>144</v>
      </c>
      <c r="E11" s="32" t="s">
        <v>73</v>
      </c>
    </row>
    <row r="12" spans="1:5" ht="23.25">
      <c r="A12" s="2" t="s">
        <v>5</v>
      </c>
      <c r="B12" s="66">
        <v>79</v>
      </c>
      <c r="C12" s="69">
        <v>79</v>
      </c>
      <c r="D12" s="70" t="s">
        <v>144</v>
      </c>
      <c r="E12" s="32" t="s">
        <v>74</v>
      </c>
    </row>
    <row r="13" spans="1:5" ht="23.25">
      <c r="A13" s="2" t="s">
        <v>6</v>
      </c>
      <c r="B13" s="66">
        <v>39</v>
      </c>
      <c r="C13" s="69">
        <v>39</v>
      </c>
      <c r="D13" s="70" t="s">
        <v>144</v>
      </c>
      <c r="E13" s="32" t="s">
        <v>75</v>
      </c>
    </row>
    <row r="14" spans="1:5" ht="23.25">
      <c r="A14" s="2" t="s">
        <v>7</v>
      </c>
      <c r="B14" s="66">
        <v>12</v>
      </c>
      <c r="C14" s="69">
        <v>12</v>
      </c>
      <c r="D14" s="70" t="s">
        <v>144</v>
      </c>
      <c r="E14" s="32" t="s">
        <v>76</v>
      </c>
    </row>
    <row r="15" spans="1:5" ht="23.25">
      <c r="A15" s="2" t="s">
        <v>8</v>
      </c>
      <c r="B15" s="66">
        <v>34</v>
      </c>
      <c r="C15" s="69">
        <v>33</v>
      </c>
      <c r="D15" s="70">
        <v>1</v>
      </c>
      <c r="E15" s="32" t="s">
        <v>77</v>
      </c>
    </row>
    <row r="16" spans="1:5" ht="23.25">
      <c r="A16" s="2" t="s">
        <v>63</v>
      </c>
      <c r="B16" s="66">
        <v>15</v>
      </c>
      <c r="C16" s="69">
        <v>15</v>
      </c>
      <c r="D16" s="70" t="s">
        <v>144</v>
      </c>
      <c r="E16" s="32" t="s">
        <v>78</v>
      </c>
    </row>
    <row r="17" spans="1:5" ht="23.25">
      <c r="A17" s="2" t="s">
        <v>9</v>
      </c>
      <c r="B17" s="66">
        <v>51</v>
      </c>
      <c r="C17" s="69">
        <v>38</v>
      </c>
      <c r="D17" s="70">
        <v>13</v>
      </c>
      <c r="E17" s="32" t="s">
        <v>79</v>
      </c>
    </row>
    <row r="18" spans="1:5" ht="23.25">
      <c r="A18" s="2" t="s">
        <v>10</v>
      </c>
      <c r="B18" s="66">
        <v>86</v>
      </c>
      <c r="C18" s="69">
        <v>84</v>
      </c>
      <c r="D18" s="70">
        <v>2</v>
      </c>
      <c r="E18" s="32" t="s">
        <v>80</v>
      </c>
    </row>
    <row r="19" spans="1:5" ht="23.25">
      <c r="A19" s="2" t="s">
        <v>11</v>
      </c>
      <c r="B19" s="66">
        <v>84</v>
      </c>
      <c r="C19" s="69">
        <v>84</v>
      </c>
      <c r="D19" s="70" t="s">
        <v>144</v>
      </c>
      <c r="E19" s="32" t="s">
        <v>81</v>
      </c>
    </row>
    <row r="20" spans="1:5" ht="23.25">
      <c r="A20" s="4" t="s">
        <v>18</v>
      </c>
      <c r="B20" s="66">
        <v>69</v>
      </c>
      <c r="C20" s="67">
        <v>65</v>
      </c>
      <c r="D20" s="68">
        <v>4</v>
      </c>
      <c r="E20" s="62" t="s">
        <v>82</v>
      </c>
    </row>
    <row r="21" spans="1:5" ht="23.25">
      <c r="A21" s="2" t="s">
        <v>12</v>
      </c>
      <c r="B21" s="66">
        <v>14</v>
      </c>
      <c r="C21" s="69">
        <v>13</v>
      </c>
      <c r="D21" s="70">
        <v>1</v>
      </c>
      <c r="E21" s="32" t="s">
        <v>83</v>
      </c>
    </row>
    <row r="22" spans="1:5" ht="23.25">
      <c r="A22" s="2" t="s">
        <v>13</v>
      </c>
      <c r="B22" s="66">
        <v>24</v>
      </c>
      <c r="C22" s="69">
        <v>22</v>
      </c>
      <c r="D22" s="70">
        <v>2</v>
      </c>
      <c r="E22" s="32" t="s">
        <v>84</v>
      </c>
    </row>
    <row r="23" spans="1:5" ht="23.25">
      <c r="A23" s="2" t="s">
        <v>14</v>
      </c>
      <c r="B23" s="66">
        <v>16</v>
      </c>
      <c r="C23" s="69">
        <v>16</v>
      </c>
      <c r="D23" s="70" t="s">
        <v>144</v>
      </c>
      <c r="E23" s="32" t="s">
        <v>85</v>
      </c>
    </row>
    <row r="24" spans="1:5" ht="23.25">
      <c r="A24" s="2" t="s">
        <v>15</v>
      </c>
      <c r="B24" s="66">
        <v>7</v>
      </c>
      <c r="C24" s="69">
        <v>6</v>
      </c>
      <c r="D24" s="70">
        <v>1</v>
      </c>
      <c r="E24" s="32" t="s">
        <v>86</v>
      </c>
    </row>
    <row r="25" spans="1:5" ht="23.25">
      <c r="A25" s="2" t="s">
        <v>16</v>
      </c>
      <c r="B25" s="71">
        <v>8</v>
      </c>
      <c r="C25" s="72">
        <v>8</v>
      </c>
      <c r="D25" s="70" t="s">
        <v>144</v>
      </c>
      <c r="E25" s="33" t="s">
        <v>87</v>
      </c>
    </row>
    <row r="26" spans="1:5" ht="21">
      <c r="A26" s="16" t="s">
        <v>43</v>
      </c>
      <c r="B26" s="17"/>
      <c r="C26" s="17"/>
      <c r="D26" s="17"/>
      <c r="E26" s="35" t="s">
        <v>114</v>
      </c>
    </row>
  </sheetData>
  <mergeCells count="3">
    <mergeCell ref="A4:A6"/>
    <mergeCell ref="E4:E6"/>
    <mergeCell ref="B4:B5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27"/>
  <sheetViews>
    <sheetView rightToLeft="1" view="pageBreakPreview" zoomScaleNormal="100" zoomScaleSheetLayoutView="100" workbookViewId="0">
      <selection activeCell="B7" sqref="B7"/>
    </sheetView>
  </sheetViews>
  <sheetFormatPr defaultRowHeight="14.25"/>
  <cols>
    <col min="1" max="1" width="25.875" customWidth="1"/>
    <col min="2" max="2" width="13.625" customWidth="1"/>
    <col min="3" max="3" width="14.75" customWidth="1"/>
    <col min="4" max="4" width="12.375" customWidth="1"/>
    <col min="5" max="5" width="17.625" customWidth="1"/>
    <col min="6" max="6" width="15.75" customWidth="1"/>
    <col min="7" max="7" width="16.25" customWidth="1"/>
    <col min="8" max="8" width="31.625" customWidth="1"/>
  </cols>
  <sheetData>
    <row r="1" spans="1:8" ht="24.75">
      <c r="A1" s="9" t="s">
        <v>65</v>
      </c>
      <c r="B1" s="6"/>
      <c r="C1" s="5"/>
      <c r="D1" s="5"/>
      <c r="E1" s="5"/>
      <c r="F1" s="5"/>
      <c r="G1" s="5"/>
      <c r="H1" s="5"/>
    </row>
    <row r="2" spans="1:8" ht="15.75">
      <c r="A2" s="46" t="s">
        <v>121</v>
      </c>
      <c r="B2" s="29"/>
      <c r="C2" s="30"/>
      <c r="D2" s="30"/>
      <c r="E2" s="30"/>
      <c r="F2" s="30"/>
      <c r="G2" s="30"/>
      <c r="H2" s="30"/>
    </row>
    <row r="3" spans="1:8" ht="6" customHeight="1"/>
    <row r="4" spans="1:8" ht="23.25" customHeight="1">
      <c r="A4" s="97" t="s">
        <v>0</v>
      </c>
      <c r="B4" s="97" t="s">
        <v>22</v>
      </c>
      <c r="C4" s="38" t="s">
        <v>19</v>
      </c>
      <c r="D4" s="43"/>
      <c r="E4" s="44"/>
      <c r="F4" s="45"/>
      <c r="G4" s="41" t="s">
        <v>120</v>
      </c>
      <c r="H4" s="100" t="s">
        <v>111</v>
      </c>
    </row>
    <row r="5" spans="1:8" ht="23.25" customHeight="1">
      <c r="A5" s="98"/>
      <c r="B5" s="98"/>
      <c r="C5" s="42" t="s">
        <v>38</v>
      </c>
      <c r="D5" s="42" t="s">
        <v>20</v>
      </c>
      <c r="E5" s="42" t="s">
        <v>45</v>
      </c>
      <c r="F5" s="42" t="s">
        <v>21</v>
      </c>
      <c r="G5" s="42" t="s">
        <v>46</v>
      </c>
      <c r="H5" s="101"/>
    </row>
    <row r="6" spans="1:8" ht="23.25" customHeight="1">
      <c r="A6" s="99"/>
      <c r="B6" s="36" t="s">
        <v>88</v>
      </c>
      <c r="C6" s="40" t="s">
        <v>115</v>
      </c>
      <c r="D6" s="40" t="s">
        <v>116</v>
      </c>
      <c r="E6" s="40" t="s">
        <v>117</v>
      </c>
      <c r="F6" s="40" t="s">
        <v>118</v>
      </c>
      <c r="G6" s="40" t="s">
        <v>119</v>
      </c>
      <c r="H6" s="102"/>
    </row>
    <row r="7" spans="1:8" ht="23.25">
      <c r="A7" s="7" t="s">
        <v>1</v>
      </c>
      <c r="B7" s="66">
        <v>9534</v>
      </c>
      <c r="C7" s="67">
        <v>698</v>
      </c>
      <c r="D7" s="67">
        <v>879</v>
      </c>
      <c r="E7" s="67">
        <v>6191</v>
      </c>
      <c r="F7" s="67">
        <v>1573</v>
      </c>
      <c r="G7" s="67">
        <v>193</v>
      </c>
      <c r="H7" s="61" t="s">
        <v>69</v>
      </c>
    </row>
    <row r="8" spans="1:8" ht="23.25">
      <c r="A8" s="7" t="s">
        <v>17</v>
      </c>
      <c r="B8" s="66">
        <v>8747</v>
      </c>
      <c r="C8" s="67">
        <v>603</v>
      </c>
      <c r="D8" s="67">
        <v>840</v>
      </c>
      <c r="E8" s="67">
        <v>5714</v>
      </c>
      <c r="F8" s="67">
        <v>1417</v>
      </c>
      <c r="G8" s="67">
        <v>173</v>
      </c>
      <c r="H8" s="61" t="s">
        <v>70</v>
      </c>
    </row>
    <row r="9" spans="1:8" ht="23.25">
      <c r="A9" s="1" t="s">
        <v>2</v>
      </c>
      <c r="B9" s="66">
        <v>487</v>
      </c>
      <c r="C9" s="69">
        <v>64</v>
      </c>
      <c r="D9" s="69">
        <v>79</v>
      </c>
      <c r="E9" s="69">
        <v>290</v>
      </c>
      <c r="F9" s="69">
        <v>42</v>
      </c>
      <c r="G9" s="70">
        <v>12</v>
      </c>
      <c r="H9" s="37" t="s">
        <v>71</v>
      </c>
    </row>
    <row r="10" spans="1:8" ht="23.25">
      <c r="A10" s="2" t="s">
        <v>3</v>
      </c>
      <c r="B10" s="66">
        <v>106</v>
      </c>
      <c r="C10" s="69">
        <v>20</v>
      </c>
      <c r="D10" s="69">
        <v>8</v>
      </c>
      <c r="E10" s="69">
        <v>51</v>
      </c>
      <c r="F10" s="69">
        <v>23</v>
      </c>
      <c r="G10" s="70">
        <v>4</v>
      </c>
      <c r="H10" s="37" t="s">
        <v>72</v>
      </c>
    </row>
    <row r="11" spans="1:8" ht="23.25">
      <c r="A11" s="2" t="s">
        <v>4</v>
      </c>
      <c r="B11" s="66">
        <v>454</v>
      </c>
      <c r="C11" s="69">
        <v>82</v>
      </c>
      <c r="D11" s="69">
        <v>74</v>
      </c>
      <c r="E11" s="69">
        <v>199</v>
      </c>
      <c r="F11" s="69">
        <v>95</v>
      </c>
      <c r="G11" s="70">
        <v>4</v>
      </c>
      <c r="H11" s="37" t="s">
        <v>73</v>
      </c>
    </row>
    <row r="12" spans="1:8" ht="23.25">
      <c r="A12" s="2" t="s">
        <v>5</v>
      </c>
      <c r="B12" s="66">
        <v>1835</v>
      </c>
      <c r="C12" s="69">
        <v>139</v>
      </c>
      <c r="D12" s="69">
        <v>119</v>
      </c>
      <c r="E12" s="69">
        <v>1272</v>
      </c>
      <c r="F12" s="69">
        <v>266</v>
      </c>
      <c r="G12" s="70">
        <v>39</v>
      </c>
      <c r="H12" s="37" t="s">
        <v>74</v>
      </c>
    </row>
    <row r="13" spans="1:8" ht="23.25">
      <c r="A13" s="2" t="s">
        <v>6</v>
      </c>
      <c r="B13" s="66">
        <v>514</v>
      </c>
      <c r="C13" s="69">
        <v>37</v>
      </c>
      <c r="D13" s="69">
        <v>46</v>
      </c>
      <c r="E13" s="69">
        <v>413</v>
      </c>
      <c r="F13" s="69">
        <v>11</v>
      </c>
      <c r="G13" s="70">
        <v>7</v>
      </c>
      <c r="H13" s="37" t="s">
        <v>75</v>
      </c>
    </row>
    <row r="14" spans="1:8" ht="23.25">
      <c r="A14" s="2" t="s">
        <v>7</v>
      </c>
      <c r="B14" s="66">
        <v>174</v>
      </c>
      <c r="C14" s="69">
        <v>38</v>
      </c>
      <c r="D14" s="69">
        <v>11</v>
      </c>
      <c r="E14" s="69">
        <v>92</v>
      </c>
      <c r="F14" s="69">
        <v>31</v>
      </c>
      <c r="G14" s="70">
        <v>2</v>
      </c>
      <c r="H14" s="37" t="s">
        <v>76</v>
      </c>
    </row>
    <row r="15" spans="1:8" ht="23.25">
      <c r="A15" s="2" t="s">
        <v>8</v>
      </c>
      <c r="B15" s="66">
        <v>907</v>
      </c>
      <c r="C15" s="69">
        <v>11</v>
      </c>
      <c r="D15" s="69">
        <v>81</v>
      </c>
      <c r="E15" s="69">
        <v>398</v>
      </c>
      <c r="F15" s="69">
        <v>361</v>
      </c>
      <c r="G15" s="70">
        <v>56</v>
      </c>
      <c r="H15" s="37" t="s">
        <v>77</v>
      </c>
    </row>
    <row r="16" spans="1:8" ht="23.25">
      <c r="A16" s="2" t="s">
        <v>63</v>
      </c>
      <c r="B16" s="66">
        <v>275</v>
      </c>
      <c r="C16" s="69">
        <v>2</v>
      </c>
      <c r="D16" s="69">
        <v>13</v>
      </c>
      <c r="E16" s="69">
        <v>213</v>
      </c>
      <c r="F16" s="69">
        <v>38</v>
      </c>
      <c r="G16" s="70">
        <v>9</v>
      </c>
      <c r="H16" s="37" t="s">
        <v>78</v>
      </c>
    </row>
    <row r="17" spans="1:8" ht="23.25">
      <c r="A17" s="2" t="s">
        <v>9</v>
      </c>
      <c r="B17" s="66">
        <v>849</v>
      </c>
      <c r="C17" s="69">
        <v>8</v>
      </c>
      <c r="D17" s="69">
        <v>99</v>
      </c>
      <c r="E17" s="69">
        <v>656</v>
      </c>
      <c r="F17" s="69">
        <v>68</v>
      </c>
      <c r="G17" s="69">
        <v>18</v>
      </c>
      <c r="H17" s="37" t="s">
        <v>79</v>
      </c>
    </row>
    <row r="18" spans="1:8" ht="23.25">
      <c r="A18" s="2" t="s">
        <v>10</v>
      </c>
      <c r="B18" s="66">
        <v>1754</v>
      </c>
      <c r="C18" s="69">
        <v>81</v>
      </c>
      <c r="D18" s="69">
        <v>153</v>
      </c>
      <c r="E18" s="69">
        <v>1154</v>
      </c>
      <c r="F18" s="69">
        <v>355</v>
      </c>
      <c r="G18" s="69">
        <v>11</v>
      </c>
      <c r="H18" s="37" t="s">
        <v>80</v>
      </c>
    </row>
    <row r="19" spans="1:8" ht="23.25">
      <c r="A19" s="2" t="s">
        <v>11</v>
      </c>
      <c r="B19" s="66">
        <v>1392</v>
      </c>
      <c r="C19" s="69">
        <v>121</v>
      </c>
      <c r="D19" s="69">
        <v>157</v>
      </c>
      <c r="E19" s="69">
        <v>976</v>
      </c>
      <c r="F19" s="69">
        <v>127</v>
      </c>
      <c r="G19" s="69">
        <v>11</v>
      </c>
      <c r="H19" s="37" t="s">
        <v>81</v>
      </c>
    </row>
    <row r="20" spans="1:8" ht="23.25">
      <c r="A20" s="4" t="s">
        <v>18</v>
      </c>
      <c r="B20" s="66">
        <v>787</v>
      </c>
      <c r="C20" s="67">
        <v>95</v>
      </c>
      <c r="D20" s="67">
        <v>39</v>
      </c>
      <c r="E20" s="67">
        <v>477</v>
      </c>
      <c r="F20" s="67">
        <v>156</v>
      </c>
      <c r="G20" s="67">
        <v>20</v>
      </c>
      <c r="H20" s="61" t="s">
        <v>82</v>
      </c>
    </row>
    <row r="21" spans="1:8" ht="23.25">
      <c r="A21" s="2" t="s">
        <v>12</v>
      </c>
      <c r="B21" s="66">
        <v>132</v>
      </c>
      <c r="C21" s="69">
        <v>1</v>
      </c>
      <c r="D21" s="69" t="s">
        <v>144</v>
      </c>
      <c r="E21" s="69">
        <v>102</v>
      </c>
      <c r="F21" s="69">
        <v>29</v>
      </c>
      <c r="G21" s="69" t="s">
        <v>144</v>
      </c>
      <c r="H21" s="37" t="s">
        <v>83</v>
      </c>
    </row>
    <row r="22" spans="1:8" ht="23.25">
      <c r="A22" s="2" t="s">
        <v>13</v>
      </c>
      <c r="B22" s="66">
        <v>282</v>
      </c>
      <c r="C22" s="69">
        <v>6</v>
      </c>
      <c r="D22" s="69">
        <v>5</v>
      </c>
      <c r="E22" s="69">
        <v>157</v>
      </c>
      <c r="F22" s="69">
        <v>95</v>
      </c>
      <c r="G22" s="69">
        <v>19</v>
      </c>
      <c r="H22" s="37" t="s">
        <v>84</v>
      </c>
    </row>
    <row r="23" spans="1:8" ht="23.25">
      <c r="A23" s="2" t="s">
        <v>14</v>
      </c>
      <c r="B23" s="66">
        <v>221</v>
      </c>
      <c r="C23" s="69">
        <v>54</v>
      </c>
      <c r="D23" s="69">
        <v>28</v>
      </c>
      <c r="E23" s="69">
        <v>128</v>
      </c>
      <c r="F23" s="69">
        <v>11</v>
      </c>
      <c r="G23" s="69" t="s">
        <v>144</v>
      </c>
      <c r="H23" s="37" t="s">
        <v>85</v>
      </c>
    </row>
    <row r="24" spans="1:8" ht="23.25">
      <c r="A24" s="2" t="s">
        <v>15</v>
      </c>
      <c r="B24" s="66">
        <v>65</v>
      </c>
      <c r="C24" s="69">
        <v>11</v>
      </c>
      <c r="D24" s="69">
        <v>1</v>
      </c>
      <c r="E24" s="69">
        <v>53</v>
      </c>
      <c r="F24" s="69" t="s">
        <v>144</v>
      </c>
      <c r="G24" s="69" t="s">
        <v>144</v>
      </c>
      <c r="H24" s="37" t="s">
        <v>86</v>
      </c>
    </row>
    <row r="25" spans="1:8" ht="23.25">
      <c r="A25" s="3" t="s">
        <v>16</v>
      </c>
      <c r="B25" s="66">
        <v>87</v>
      </c>
      <c r="C25" s="72">
        <v>23</v>
      </c>
      <c r="D25" s="72">
        <v>5</v>
      </c>
      <c r="E25" s="72">
        <v>37</v>
      </c>
      <c r="F25" s="72">
        <v>21</v>
      </c>
      <c r="G25" s="69">
        <v>1</v>
      </c>
      <c r="H25" s="47" t="s">
        <v>87</v>
      </c>
    </row>
    <row r="26" spans="1:8" ht="21">
      <c r="A26" s="16" t="s">
        <v>43</v>
      </c>
      <c r="B26" s="17"/>
      <c r="C26" s="17"/>
      <c r="D26" s="17"/>
      <c r="E26" s="15"/>
      <c r="F26" s="15"/>
      <c r="G26" s="15"/>
      <c r="H26" s="35" t="s">
        <v>114</v>
      </c>
    </row>
    <row r="27" spans="1:8" ht="21">
      <c r="A27" s="73" t="s">
        <v>145</v>
      </c>
      <c r="B27" s="74"/>
      <c r="C27" s="74"/>
      <c r="D27" s="74"/>
      <c r="E27" s="74"/>
      <c r="F27" s="74"/>
      <c r="G27" s="74"/>
      <c r="H27" s="75" t="s">
        <v>146</v>
      </c>
    </row>
  </sheetData>
  <mergeCells count="3">
    <mergeCell ref="A4:A6"/>
    <mergeCell ref="H4:H6"/>
    <mergeCell ref="B4:B5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27"/>
  <sheetViews>
    <sheetView rightToLeft="1" view="pageBreakPreview" zoomScaleNormal="100" zoomScaleSheetLayoutView="100" workbookViewId="0">
      <selection activeCell="B7" sqref="B7"/>
    </sheetView>
  </sheetViews>
  <sheetFormatPr defaultRowHeight="14.25"/>
  <cols>
    <col min="1" max="1" width="25.875" customWidth="1"/>
    <col min="2" max="2" width="13.625" customWidth="1"/>
    <col min="3" max="3" width="14.75" customWidth="1"/>
    <col min="4" max="4" width="12.375" customWidth="1"/>
    <col min="5" max="5" width="17.625" customWidth="1"/>
    <col min="6" max="6" width="15.75" customWidth="1"/>
    <col min="7" max="7" width="16.25" customWidth="1"/>
    <col min="8" max="8" width="31.625" customWidth="1"/>
  </cols>
  <sheetData>
    <row r="1" spans="1:8" ht="24.75">
      <c r="A1" s="9" t="s">
        <v>122</v>
      </c>
      <c r="B1" s="6"/>
      <c r="C1" s="5"/>
      <c r="D1" s="5"/>
      <c r="E1" s="5"/>
      <c r="F1" s="5"/>
      <c r="G1" s="5"/>
      <c r="H1" s="5"/>
    </row>
    <row r="2" spans="1:8" ht="15.75">
      <c r="A2" s="46" t="s">
        <v>123</v>
      </c>
      <c r="B2" s="29"/>
      <c r="C2" s="30"/>
      <c r="D2" s="30"/>
      <c r="E2" s="30"/>
      <c r="F2" s="30"/>
      <c r="G2" s="30"/>
      <c r="H2" s="30"/>
    </row>
    <row r="3" spans="1:8" ht="6" customHeight="1"/>
    <row r="4" spans="1:8" ht="23.25" customHeight="1">
      <c r="A4" s="97" t="s">
        <v>0</v>
      </c>
      <c r="B4" s="97" t="s">
        <v>22</v>
      </c>
      <c r="C4" s="38" t="s">
        <v>19</v>
      </c>
      <c r="D4" s="43"/>
      <c r="E4" s="44"/>
      <c r="F4" s="45"/>
      <c r="G4" s="41" t="s">
        <v>120</v>
      </c>
      <c r="H4" s="100" t="s">
        <v>111</v>
      </c>
    </row>
    <row r="5" spans="1:8" ht="23.25" customHeight="1">
      <c r="A5" s="98"/>
      <c r="B5" s="98"/>
      <c r="C5" s="42" t="s">
        <v>38</v>
      </c>
      <c r="D5" s="42" t="s">
        <v>20</v>
      </c>
      <c r="E5" s="42" t="s">
        <v>45</v>
      </c>
      <c r="F5" s="42" t="s">
        <v>21</v>
      </c>
      <c r="G5" s="42" t="s">
        <v>46</v>
      </c>
      <c r="H5" s="101"/>
    </row>
    <row r="6" spans="1:8" ht="23.25" customHeight="1">
      <c r="A6" s="99"/>
      <c r="B6" s="36" t="s">
        <v>88</v>
      </c>
      <c r="C6" s="40" t="s">
        <v>115</v>
      </c>
      <c r="D6" s="40" t="s">
        <v>116</v>
      </c>
      <c r="E6" s="40" t="s">
        <v>117</v>
      </c>
      <c r="F6" s="40" t="s">
        <v>118</v>
      </c>
      <c r="G6" s="40" t="s">
        <v>119</v>
      </c>
      <c r="H6" s="102"/>
    </row>
    <row r="7" spans="1:8" ht="23.25">
      <c r="A7" s="7" t="s">
        <v>1</v>
      </c>
      <c r="B7" s="66">
        <v>462030</v>
      </c>
      <c r="C7" s="67">
        <v>24896</v>
      </c>
      <c r="D7" s="67">
        <v>27617</v>
      </c>
      <c r="E7" s="67">
        <v>185331</v>
      </c>
      <c r="F7" s="67">
        <v>179274</v>
      </c>
      <c r="G7" s="68">
        <v>44912</v>
      </c>
      <c r="H7" s="61" t="s">
        <v>69</v>
      </c>
    </row>
    <row r="8" spans="1:8" ht="23.25">
      <c r="A8" s="7" t="s">
        <v>17</v>
      </c>
      <c r="B8" s="66">
        <v>387973</v>
      </c>
      <c r="C8" s="67">
        <v>20530</v>
      </c>
      <c r="D8" s="67">
        <v>25734</v>
      </c>
      <c r="E8" s="67">
        <v>138193</v>
      </c>
      <c r="F8" s="67">
        <v>164094</v>
      </c>
      <c r="G8" s="68">
        <v>39422</v>
      </c>
      <c r="H8" s="61" t="s">
        <v>70</v>
      </c>
    </row>
    <row r="9" spans="1:8" ht="23.25">
      <c r="A9" s="1" t="s">
        <v>2</v>
      </c>
      <c r="B9" s="76">
        <v>13077</v>
      </c>
      <c r="C9" s="69">
        <v>1815</v>
      </c>
      <c r="D9" s="69">
        <v>1947</v>
      </c>
      <c r="E9" s="69">
        <v>5383</v>
      </c>
      <c r="F9" s="69">
        <v>2903</v>
      </c>
      <c r="G9" s="70">
        <v>1029</v>
      </c>
      <c r="H9" s="37" t="s">
        <v>71</v>
      </c>
    </row>
    <row r="10" spans="1:8" ht="23.25">
      <c r="A10" s="2" t="s">
        <v>3</v>
      </c>
      <c r="B10" s="76">
        <v>3749</v>
      </c>
      <c r="C10" s="69">
        <v>455</v>
      </c>
      <c r="D10" s="69">
        <v>189</v>
      </c>
      <c r="E10" s="69">
        <v>1317</v>
      </c>
      <c r="F10" s="69">
        <v>1744</v>
      </c>
      <c r="G10" s="70">
        <v>44</v>
      </c>
      <c r="H10" s="37" t="s">
        <v>72</v>
      </c>
    </row>
    <row r="11" spans="1:8" ht="23.25">
      <c r="A11" s="2" t="s">
        <v>4</v>
      </c>
      <c r="B11" s="76">
        <v>15542</v>
      </c>
      <c r="C11" s="69">
        <v>2283</v>
      </c>
      <c r="D11" s="69">
        <v>1867</v>
      </c>
      <c r="E11" s="69">
        <v>5514</v>
      </c>
      <c r="F11" s="69">
        <v>5141</v>
      </c>
      <c r="G11" s="70">
        <v>737</v>
      </c>
      <c r="H11" s="37" t="s">
        <v>73</v>
      </c>
    </row>
    <row r="12" spans="1:8" ht="23.25">
      <c r="A12" s="2" t="s">
        <v>5</v>
      </c>
      <c r="B12" s="76">
        <v>64228</v>
      </c>
      <c r="C12" s="69">
        <v>5536</v>
      </c>
      <c r="D12" s="69">
        <v>4674</v>
      </c>
      <c r="E12" s="69">
        <v>30756</v>
      </c>
      <c r="F12" s="69">
        <v>15007</v>
      </c>
      <c r="G12" s="70">
        <v>8255</v>
      </c>
      <c r="H12" s="37" t="s">
        <v>74</v>
      </c>
    </row>
    <row r="13" spans="1:8" ht="23.25">
      <c r="A13" s="2" t="s">
        <v>6</v>
      </c>
      <c r="B13" s="76">
        <v>15211</v>
      </c>
      <c r="C13" s="69">
        <v>1012</v>
      </c>
      <c r="D13" s="69">
        <v>1612</v>
      </c>
      <c r="E13" s="69">
        <v>11063</v>
      </c>
      <c r="F13" s="69">
        <v>1355</v>
      </c>
      <c r="G13" s="70">
        <v>169</v>
      </c>
      <c r="H13" s="37" t="s">
        <v>75</v>
      </c>
    </row>
    <row r="14" spans="1:8" ht="23.25">
      <c r="A14" s="2" t="s">
        <v>7</v>
      </c>
      <c r="B14" s="76">
        <v>8581</v>
      </c>
      <c r="C14" s="69">
        <v>2404</v>
      </c>
      <c r="D14" s="69">
        <v>453</v>
      </c>
      <c r="E14" s="69">
        <v>3241</v>
      </c>
      <c r="F14" s="69">
        <v>2375</v>
      </c>
      <c r="G14" s="70">
        <v>108</v>
      </c>
      <c r="H14" s="37" t="s">
        <v>76</v>
      </c>
    </row>
    <row r="15" spans="1:8" ht="23.25">
      <c r="A15" s="2" t="s">
        <v>8</v>
      </c>
      <c r="B15" s="76">
        <v>120922</v>
      </c>
      <c r="C15" s="69">
        <v>349</v>
      </c>
      <c r="D15" s="69">
        <v>1990</v>
      </c>
      <c r="E15" s="69">
        <v>17770</v>
      </c>
      <c r="F15" s="69">
        <v>84214</v>
      </c>
      <c r="G15" s="70">
        <v>16599</v>
      </c>
      <c r="H15" s="37" t="s">
        <v>77</v>
      </c>
    </row>
    <row r="16" spans="1:8" ht="23.25">
      <c r="A16" s="2" t="s">
        <v>63</v>
      </c>
      <c r="B16" s="76">
        <v>9246</v>
      </c>
      <c r="C16" s="69">
        <v>125</v>
      </c>
      <c r="D16" s="69">
        <v>612</v>
      </c>
      <c r="E16" s="69">
        <v>5711</v>
      </c>
      <c r="F16" s="69">
        <v>1763</v>
      </c>
      <c r="G16" s="70">
        <v>1035</v>
      </c>
      <c r="H16" s="37" t="s">
        <v>78</v>
      </c>
    </row>
    <row r="17" spans="1:8" ht="23.25">
      <c r="A17" s="2" t="s">
        <v>9</v>
      </c>
      <c r="B17" s="76">
        <v>29283</v>
      </c>
      <c r="C17" s="69">
        <v>533</v>
      </c>
      <c r="D17" s="69">
        <v>4798</v>
      </c>
      <c r="E17" s="69">
        <v>15035</v>
      </c>
      <c r="F17" s="69">
        <v>5686</v>
      </c>
      <c r="G17" s="69">
        <v>3231</v>
      </c>
      <c r="H17" s="37" t="s">
        <v>79</v>
      </c>
    </row>
    <row r="18" spans="1:8" ht="23.25">
      <c r="A18" s="2" t="s">
        <v>10</v>
      </c>
      <c r="B18" s="76">
        <v>63062</v>
      </c>
      <c r="C18" s="69">
        <v>2044</v>
      </c>
      <c r="D18" s="69">
        <v>3907</v>
      </c>
      <c r="E18" s="69">
        <v>18639</v>
      </c>
      <c r="F18" s="69">
        <v>36537</v>
      </c>
      <c r="G18" s="69">
        <v>1935</v>
      </c>
      <c r="H18" s="37" t="s">
        <v>80</v>
      </c>
    </row>
    <row r="19" spans="1:8" ht="23.25">
      <c r="A19" s="2" t="s">
        <v>11</v>
      </c>
      <c r="B19" s="76">
        <v>45072</v>
      </c>
      <c r="C19" s="69">
        <v>3974</v>
      </c>
      <c r="D19" s="69">
        <v>3685</v>
      </c>
      <c r="E19" s="69">
        <v>23764</v>
      </c>
      <c r="F19" s="69">
        <v>7369</v>
      </c>
      <c r="G19" s="69">
        <v>6280</v>
      </c>
      <c r="H19" s="37" t="s">
        <v>81</v>
      </c>
    </row>
    <row r="20" spans="1:8" ht="23.25">
      <c r="A20" s="4" t="s">
        <v>18</v>
      </c>
      <c r="B20" s="66">
        <v>74057</v>
      </c>
      <c r="C20" s="67">
        <v>4366</v>
      </c>
      <c r="D20" s="67">
        <v>1883</v>
      </c>
      <c r="E20" s="67">
        <v>47138</v>
      </c>
      <c r="F20" s="67">
        <v>15180</v>
      </c>
      <c r="G20" s="67">
        <v>5490</v>
      </c>
      <c r="H20" s="61" t="s">
        <v>82</v>
      </c>
    </row>
    <row r="21" spans="1:8" ht="23.25">
      <c r="A21" s="2" t="s">
        <v>12</v>
      </c>
      <c r="B21" s="77">
        <v>14233</v>
      </c>
      <c r="C21" s="69">
        <v>60</v>
      </c>
      <c r="D21" s="69" t="s">
        <v>144</v>
      </c>
      <c r="E21" s="69">
        <v>12638</v>
      </c>
      <c r="F21" s="69">
        <v>1535</v>
      </c>
      <c r="G21" s="69" t="s">
        <v>144</v>
      </c>
      <c r="H21" s="37" t="s">
        <v>83</v>
      </c>
    </row>
    <row r="22" spans="1:8" ht="23.25">
      <c r="A22" s="2" t="s">
        <v>13</v>
      </c>
      <c r="B22" s="77">
        <v>28749</v>
      </c>
      <c r="C22" s="69">
        <v>310</v>
      </c>
      <c r="D22" s="69">
        <v>220</v>
      </c>
      <c r="E22" s="69">
        <v>14717</v>
      </c>
      <c r="F22" s="69">
        <v>8212</v>
      </c>
      <c r="G22" s="69">
        <v>5290</v>
      </c>
      <c r="H22" s="37" t="s">
        <v>84</v>
      </c>
    </row>
    <row r="23" spans="1:8" ht="23.25">
      <c r="A23" s="2" t="s">
        <v>14</v>
      </c>
      <c r="B23" s="77">
        <v>16381</v>
      </c>
      <c r="C23" s="69">
        <v>2067</v>
      </c>
      <c r="D23" s="69">
        <v>1182</v>
      </c>
      <c r="E23" s="69">
        <v>11892</v>
      </c>
      <c r="F23" s="69">
        <v>1240</v>
      </c>
      <c r="G23" s="69" t="s">
        <v>144</v>
      </c>
      <c r="H23" s="37" t="s">
        <v>85</v>
      </c>
    </row>
    <row r="24" spans="1:8" ht="23.25">
      <c r="A24" s="2" t="s">
        <v>15</v>
      </c>
      <c r="B24" s="77">
        <v>2603</v>
      </c>
      <c r="C24" s="69">
        <v>327</v>
      </c>
      <c r="D24" s="69">
        <v>60</v>
      </c>
      <c r="E24" s="69">
        <v>2216</v>
      </c>
      <c r="F24" s="69" t="s">
        <v>144</v>
      </c>
      <c r="G24" s="69" t="s">
        <v>144</v>
      </c>
      <c r="H24" s="37" t="s">
        <v>86</v>
      </c>
    </row>
    <row r="25" spans="1:8" ht="23.25">
      <c r="A25" s="3" t="s">
        <v>16</v>
      </c>
      <c r="B25" s="78">
        <v>12091</v>
      </c>
      <c r="C25" s="72">
        <v>1602</v>
      </c>
      <c r="D25" s="72">
        <v>421</v>
      </c>
      <c r="E25" s="72">
        <v>5675</v>
      </c>
      <c r="F25" s="72">
        <v>4193</v>
      </c>
      <c r="G25" s="69">
        <v>200</v>
      </c>
      <c r="H25" s="47" t="s">
        <v>87</v>
      </c>
    </row>
    <row r="26" spans="1:8" ht="21">
      <c r="A26" s="16" t="s">
        <v>43</v>
      </c>
      <c r="B26" s="17"/>
      <c r="C26" s="17"/>
      <c r="D26" s="17"/>
      <c r="E26" s="15"/>
      <c r="F26" s="15"/>
      <c r="G26" s="15"/>
      <c r="H26" s="35" t="s">
        <v>114</v>
      </c>
    </row>
    <row r="27" spans="1:8" ht="21">
      <c r="A27" s="73" t="s">
        <v>145</v>
      </c>
      <c r="B27" s="74"/>
      <c r="C27" s="74"/>
      <c r="D27" s="74"/>
      <c r="E27" s="74"/>
      <c r="F27" s="74"/>
      <c r="G27" s="74"/>
      <c r="H27" s="75" t="s">
        <v>146</v>
      </c>
    </row>
  </sheetData>
  <mergeCells count="3">
    <mergeCell ref="A4:A6"/>
    <mergeCell ref="B4:B5"/>
    <mergeCell ref="H4:H6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"/>
  <sheetViews>
    <sheetView rightToLeft="1" view="pageBreakPreview" zoomScaleNormal="100" zoomScaleSheetLayoutView="100" workbookViewId="0">
      <selection activeCell="H18" sqref="H18"/>
    </sheetView>
  </sheetViews>
  <sheetFormatPr defaultRowHeight="14.25"/>
  <cols>
    <col min="1" max="1" width="34.125" customWidth="1"/>
    <col min="2" max="2" width="39.25" customWidth="1"/>
    <col min="3" max="3" width="40.125" customWidth="1"/>
  </cols>
  <sheetData>
    <row r="1" spans="1:3" ht="24.75">
      <c r="A1" s="6" t="s">
        <v>66</v>
      </c>
      <c r="B1" s="6"/>
      <c r="C1" s="5"/>
    </row>
    <row r="2" spans="1:3" ht="24.75">
      <c r="A2" s="6" t="s">
        <v>125</v>
      </c>
      <c r="B2" s="6"/>
      <c r="C2" s="5"/>
    </row>
    <row r="3" spans="1:3" ht="6" customHeight="1"/>
    <row r="4" spans="1:3" ht="23.25">
      <c r="A4" s="97" t="s">
        <v>44</v>
      </c>
      <c r="B4" s="48" t="s">
        <v>47</v>
      </c>
      <c r="C4" s="100" t="s">
        <v>111</v>
      </c>
    </row>
    <row r="5" spans="1:3" ht="22.5" customHeight="1">
      <c r="A5" s="99"/>
      <c r="B5" s="36" t="s">
        <v>124</v>
      </c>
      <c r="C5" s="102"/>
    </row>
    <row r="6" spans="1:3" ht="23.25">
      <c r="A6" s="7" t="s">
        <v>1</v>
      </c>
      <c r="B6" s="79">
        <v>33</v>
      </c>
      <c r="C6" s="61" t="s">
        <v>69</v>
      </c>
    </row>
    <row r="7" spans="1:3" ht="23.25">
      <c r="A7" s="7" t="s">
        <v>17</v>
      </c>
      <c r="B7" s="79">
        <v>28</v>
      </c>
      <c r="C7" s="61" t="s">
        <v>70</v>
      </c>
    </row>
    <row r="8" spans="1:3" ht="23.25">
      <c r="A8" s="1" t="s">
        <v>2</v>
      </c>
      <c r="B8" s="80">
        <v>1</v>
      </c>
      <c r="C8" s="37" t="s">
        <v>71</v>
      </c>
    </row>
    <row r="9" spans="1:3" ht="23.25">
      <c r="A9" s="2" t="s">
        <v>3</v>
      </c>
      <c r="B9" s="80" t="s">
        <v>144</v>
      </c>
      <c r="C9" s="37" t="s">
        <v>72</v>
      </c>
    </row>
    <row r="10" spans="1:3" ht="23.25">
      <c r="A10" s="2" t="s">
        <v>4</v>
      </c>
      <c r="B10" s="80">
        <v>2</v>
      </c>
      <c r="C10" s="37" t="s">
        <v>73</v>
      </c>
    </row>
    <row r="11" spans="1:3" ht="23.25">
      <c r="A11" s="2" t="s">
        <v>5</v>
      </c>
      <c r="B11" s="80">
        <v>2</v>
      </c>
      <c r="C11" s="37" t="s">
        <v>74</v>
      </c>
    </row>
    <row r="12" spans="1:3" ht="23.25">
      <c r="A12" s="2" t="s">
        <v>6</v>
      </c>
      <c r="B12" s="80">
        <v>1</v>
      </c>
      <c r="C12" s="37" t="s">
        <v>75</v>
      </c>
    </row>
    <row r="13" spans="1:3" ht="23.25">
      <c r="A13" s="2" t="s">
        <v>7</v>
      </c>
      <c r="B13" s="80" t="s">
        <v>144</v>
      </c>
      <c r="C13" s="37" t="s">
        <v>76</v>
      </c>
    </row>
    <row r="14" spans="1:3" ht="23.25">
      <c r="A14" s="2" t="s">
        <v>8</v>
      </c>
      <c r="B14" s="80">
        <v>5</v>
      </c>
      <c r="C14" s="37" t="s">
        <v>77</v>
      </c>
    </row>
    <row r="15" spans="1:3" ht="23.25">
      <c r="A15" s="2" t="s">
        <v>63</v>
      </c>
      <c r="B15" s="80">
        <v>2</v>
      </c>
      <c r="C15" s="37" t="s">
        <v>78</v>
      </c>
    </row>
    <row r="16" spans="1:3" ht="23.25">
      <c r="A16" s="2" t="s">
        <v>9</v>
      </c>
      <c r="B16" s="81">
        <v>4</v>
      </c>
      <c r="C16" s="37" t="s">
        <v>79</v>
      </c>
    </row>
    <row r="17" spans="1:12" ht="23.25">
      <c r="A17" s="2" t="s">
        <v>10</v>
      </c>
      <c r="B17" s="81">
        <v>8</v>
      </c>
      <c r="C17" s="37" t="s">
        <v>80</v>
      </c>
    </row>
    <row r="18" spans="1:12" ht="23.25">
      <c r="A18" s="2" t="s">
        <v>11</v>
      </c>
      <c r="B18" s="80">
        <v>3</v>
      </c>
      <c r="C18" s="37" t="s">
        <v>81</v>
      </c>
    </row>
    <row r="19" spans="1:12" ht="23.25">
      <c r="A19" s="4" t="s">
        <v>18</v>
      </c>
      <c r="B19" s="79">
        <v>5</v>
      </c>
      <c r="C19" s="61" t="s">
        <v>82</v>
      </c>
      <c r="L19" s="49"/>
    </row>
    <row r="20" spans="1:12" ht="23.25">
      <c r="A20" s="2" t="s">
        <v>12</v>
      </c>
      <c r="B20" s="80">
        <v>1</v>
      </c>
      <c r="C20" s="37" t="s">
        <v>83</v>
      </c>
    </row>
    <row r="21" spans="1:12" ht="23.25">
      <c r="A21" s="2" t="s">
        <v>13</v>
      </c>
      <c r="B21" s="80">
        <v>1</v>
      </c>
      <c r="C21" s="37" t="s">
        <v>84</v>
      </c>
    </row>
    <row r="22" spans="1:12" ht="23.25">
      <c r="A22" s="2" t="s">
        <v>14</v>
      </c>
      <c r="B22" s="80">
        <v>2</v>
      </c>
      <c r="C22" s="37" t="s">
        <v>85</v>
      </c>
    </row>
    <row r="23" spans="1:12" ht="23.25">
      <c r="A23" s="2" t="s">
        <v>15</v>
      </c>
      <c r="B23" s="80">
        <v>1</v>
      </c>
      <c r="C23" s="37" t="s">
        <v>86</v>
      </c>
    </row>
    <row r="24" spans="1:12" ht="23.25">
      <c r="A24" s="3" t="s">
        <v>16</v>
      </c>
      <c r="B24" s="80" t="s">
        <v>144</v>
      </c>
      <c r="C24" s="47" t="s">
        <v>87</v>
      </c>
    </row>
    <row r="25" spans="1:12" ht="21">
      <c r="A25" s="16" t="s">
        <v>43</v>
      </c>
      <c r="B25" s="17"/>
      <c r="C25" s="50" t="s">
        <v>114</v>
      </c>
    </row>
    <row r="26" spans="1:12" ht="21">
      <c r="A26" s="73" t="s">
        <v>48</v>
      </c>
      <c r="B26" s="74"/>
      <c r="C26" s="82" t="s">
        <v>126</v>
      </c>
    </row>
  </sheetData>
  <mergeCells count="2">
    <mergeCell ref="A4:A5"/>
    <mergeCell ref="C4:C5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16"/>
  <sheetViews>
    <sheetView rightToLeft="1" view="pageBreakPreview" zoomScaleNormal="100" zoomScaleSheetLayoutView="100" workbookViewId="0">
      <selection activeCell="H9" sqref="H9"/>
    </sheetView>
  </sheetViews>
  <sheetFormatPr defaultRowHeight="14.25"/>
  <cols>
    <col min="1" max="1" width="28.75" customWidth="1"/>
    <col min="2" max="2" width="19.625" customWidth="1"/>
    <col min="3" max="3" width="20" customWidth="1"/>
    <col min="4" max="4" width="27.75" customWidth="1"/>
    <col min="5" max="5" width="43" customWidth="1"/>
  </cols>
  <sheetData>
    <row r="1" spans="1:5" ht="24.75">
      <c r="A1" s="14" t="s">
        <v>147</v>
      </c>
      <c r="B1" s="14"/>
      <c r="C1" s="14"/>
      <c r="D1" s="14"/>
      <c r="E1" s="5"/>
    </row>
    <row r="2" spans="1:5" ht="21" customHeight="1">
      <c r="A2" s="29" t="s">
        <v>131</v>
      </c>
      <c r="B2" s="29"/>
      <c r="C2" s="29"/>
      <c r="D2" s="29"/>
      <c r="E2" s="55"/>
    </row>
    <row r="3" spans="1:5" ht="6" customHeight="1"/>
    <row r="4" spans="1:5" ht="24.75" customHeight="1">
      <c r="A4" s="97" t="s">
        <v>50</v>
      </c>
      <c r="B4" s="97" t="s">
        <v>54</v>
      </c>
      <c r="C4" s="53" t="s">
        <v>49</v>
      </c>
      <c r="D4" s="54" t="s">
        <v>130</v>
      </c>
      <c r="E4" s="100" t="s">
        <v>127</v>
      </c>
    </row>
    <row r="5" spans="1:5" ht="21" customHeight="1">
      <c r="A5" s="98"/>
      <c r="B5" s="98"/>
      <c r="C5" s="42" t="s">
        <v>23</v>
      </c>
      <c r="D5" s="42" t="s">
        <v>56</v>
      </c>
      <c r="E5" s="101"/>
    </row>
    <row r="6" spans="1:5" ht="21" customHeight="1">
      <c r="A6" s="99"/>
      <c r="B6" s="36" t="s">
        <v>88</v>
      </c>
      <c r="C6" s="40" t="s">
        <v>128</v>
      </c>
      <c r="D6" s="40" t="s">
        <v>129</v>
      </c>
      <c r="E6" s="102"/>
    </row>
    <row r="7" spans="1:5" ht="23.25">
      <c r="A7" s="25" t="s">
        <v>54</v>
      </c>
      <c r="B7" s="85">
        <v>336623</v>
      </c>
      <c r="C7" s="93">
        <v>269671</v>
      </c>
      <c r="D7" s="93">
        <v>66952</v>
      </c>
      <c r="E7" s="56" t="s">
        <v>88</v>
      </c>
    </row>
    <row r="8" spans="1:5" ht="23.25" customHeight="1">
      <c r="A8" s="11" t="s">
        <v>58</v>
      </c>
      <c r="B8" s="87">
        <v>5320</v>
      </c>
      <c r="C8" s="88">
        <v>5320</v>
      </c>
      <c r="D8" s="94" t="s">
        <v>144</v>
      </c>
      <c r="E8" s="57" t="s">
        <v>89</v>
      </c>
    </row>
    <row r="9" spans="1:5" ht="23.25">
      <c r="A9" s="11" t="s">
        <v>59</v>
      </c>
      <c r="B9" s="87">
        <v>67391</v>
      </c>
      <c r="C9" s="88">
        <v>58854</v>
      </c>
      <c r="D9" s="88">
        <v>8537</v>
      </c>
      <c r="E9" s="57" t="s">
        <v>90</v>
      </c>
    </row>
    <row r="10" spans="1:5" ht="23.25">
      <c r="A10" s="11" t="s">
        <v>60</v>
      </c>
      <c r="B10" s="87">
        <v>89992</v>
      </c>
      <c r="C10" s="88">
        <v>86708</v>
      </c>
      <c r="D10" s="88">
        <v>3284</v>
      </c>
      <c r="E10" s="57" t="s">
        <v>91</v>
      </c>
    </row>
    <row r="11" spans="1:5" ht="23.25">
      <c r="A11" s="11" t="s">
        <v>61</v>
      </c>
      <c r="B11" s="87">
        <v>52277</v>
      </c>
      <c r="C11" s="88">
        <v>20864</v>
      </c>
      <c r="D11" s="88">
        <v>31413</v>
      </c>
      <c r="E11" s="57" t="s">
        <v>92</v>
      </c>
    </row>
    <row r="12" spans="1:5" ht="23.25">
      <c r="A12" s="11" t="s">
        <v>62</v>
      </c>
      <c r="B12" s="87">
        <v>17417</v>
      </c>
      <c r="C12" s="88">
        <v>9460</v>
      </c>
      <c r="D12" s="88">
        <v>7957</v>
      </c>
      <c r="E12" s="57" t="s">
        <v>93</v>
      </c>
    </row>
    <row r="13" spans="1:5" ht="23.25">
      <c r="A13" s="11" t="s">
        <v>57</v>
      </c>
      <c r="B13" s="87">
        <f>C13+D13</f>
        <v>56080</v>
      </c>
      <c r="C13" s="88">
        <v>41101</v>
      </c>
      <c r="D13" s="88">
        <v>14979</v>
      </c>
      <c r="E13" s="57" t="s">
        <v>94</v>
      </c>
    </row>
    <row r="14" spans="1:5" ht="23.25">
      <c r="A14" s="20" t="s">
        <v>51</v>
      </c>
      <c r="B14" s="96">
        <f>C14+D14</f>
        <v>48146</v>
      </c>
      <c r="C14" s="95">
        <v>47364</v>
      </c>
      <c r="D14" s="95">
        <v>782</v>
      </c>
      <c r="E14" s="52" t="s">
        <v>95</v>
      </c>
    </row>
    <row r="15" spans="1:5" ht="21">
      <c r="A15" s="23" t="s">
        <v>43</v>
      </c>
      <c r="B15" s="24"/>
      <c r="E15" s="50" t="s">
        <v>114</v>
      </c>
    </row>
    <row r="16" spans="1:5" ht="21">
      <c r="A16" s="73" t="s">
        <v>48</v>
      </c>
      <c r="B16" s="18"/>
      <c r="E16" s="50" t="s">
        <v>126</v>
      </c>
    </row>
  </sheetData>
  <mergeCells count="3">
    <mergeCell ref="A4:A6"/>
    <mergeCell ref="E4:E6"/>
    <mergeCell ref="B4:B5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rightToLeft="1" view="pageBreakPreview" zoomScaleNormal="100" zoomScaleSheetLayoutView="100" workbookViewId="0">
      <selection activeCell="N10" sqref="N10"/>
    </sheetView>
  </sheetViews>
  <sheetFormatPr defaultRowHeight="14.25"/>
  <cols>
    <col min="1" max="1" width="26.375" customWidth="1"/>
    <col min="2" max="2" width="21.25" customWidth="1"/>
    <col min="3" max="3" width="25" customWidth="1"/>
    <col min="4" max="4" width="27.125" customWidth="1"/>
    <col min="5" max="5" width="38.375" customWidth="1"/>
  </cols>
  <sheetData>
    <row r="1" spans="1:5" ht="24.75">
      <c r="A1" s="14" t="s">
        <v>67</v>
      </c>
      <c r="B1" s="14"/>
      <c r="C1" s="14"/>
      <c r="D1" s="14"/>
      <c r="E1" s="5"/>
    </row>
    <row r="2" spans="1:5" ht="21.75" customHeight="1">
      <c r="A2" s="29" t="s">
        <v>133</v>
      </c>
      <c r="B2" s="29"/>
      <c r="C2" s="29"/>
      <c r="D2" s="29"/>
      <c r="E2" s="55"/>
    </row>
    <row r="3" spans="1:5" ht="6" customHeight="1"/>
    <row r="4" spans="1:5" ht="23.25" customHeight="1">
      <c r="A4" s="97" t="s">
        <v>24</v>
      </c>
      <c r="B4" s="97" t="s">
        <v>54</v>
      </c>
      <c r="C4" s="58" t="s">
        <v>49</v>
      </c>
      <c r="D4" s="59" t="s">
        <v>130</v>
      </c>
      <c r="E4" s="100" t="s">
        <v>132</v>
      </c>
    </row>
    <row r="5" spans="1:5" ht="23.25">
      <c r="A5" s="98"/>
      <c r="B5" s="98"/>
      <c r="C5" s="42" t="s">
        <v>23</v>
      </c>
      <c r="D5" s="42" t="s">
        <v>56</v>
      </c>
      <c r="E5" s="101"/>
    </row>
    <row r="6" spans="1:5" ht="23.25">
      <c r="A6" s="99"/>
      <c r="B6" s="36" t="s">
        <v>88</v>
      </c>
      <c r="C6" s="90" t="s">
        <v>128</v>
      </c>
      <c r="D6" s="90" t="s">
        <v>129</v>
      </c>
      <c r="E6" s="102"/>
    </row>
    <row r="7" spans="1:5" ht="23.25">
      <c r="A7" s="10" t="s">
        <v>25</v>
      </c>
      <c r="B7" s="85">
        <v>13307</v>
      </c>
      <c r="C7" s="86">
        <v>10449</v>
      </c>
      <c r="D7" s="86">
        <v>2858</v>
      </c>
      <c r="E7" s="57" t="s">
        <v>96</v>
      </c>
    </row>
    <row r="8" spans="1:5" ht="23.25">
      <c r="A8" s="11" t="s">
        <v>26</v>
      </c>
      <c r="B8" s="87">
        <v>20567</v>
      </c>
      <c r="C8" s="88">
        <v>17340</v>
      </c>
      <c r="D8" s="88">
        <v>3227</v>
      </c>
      <c r="E8" s="57" t="s">
        <v>97</v>
      </c>
    </row>
    <row r="9" spans="1:5" ht="23.25">
      <c r="A9" s="11" t="s">
        <v>27</v>
      </c>
      <c r="B9" s="87">
        <v>63008</v>
      </c>
      <c r="C9" s="88">
        <v>58657</v>
      </c>
      <c r="D9" s="88">
        <v>4351</v>
      </c>
      <c r="E9" s="57" t="s">
        <v>98</v>
      </c>
    </row>
    <row r="10" spans="1:5" ht="23.25">
      <c r="A10" s="11" t="s">
        <v>28</v>
      </c>
      <c r="B10" s="87">
        <v>55012</v>
      </c>
      <c r="C10" s="88">
        <v>47024</v>
      </c>
      <c r="D10" s="88">
        <v>7988</v>
      </c>
      <c r="E10" s="57" t="s">
        <v>99</v>
      </c>
    </row>
    <row r="11" spans="1:5" ht="23.25">
      <c r="A11" s="11" t="s">
        <v>29</v>
      </c>
      <c r="B11" s="87">
        <v>21887</v>
      </c>
      <c r="C11" s="88">
        <v>17459</v>
      </c>
      <c r="D11" s="88">
        <v>4428</v>
      </c>
      <c r="E11" s="57" t="s">
        <v>100</v>
      </c>
    </row>
    <row r="12" spans="1:5" ht="23.25">
      <c r="A12" s="11" t="s">
        <v>30</v>
      </c>
      <c r="B12" s="87">
        <v>21781</v>
      </c>
      <c r="C12" s="88">
        <v>16616</v>
      </c>
      <c r="D12" s="88">
        <v>5165</v>
      </c>
      <c r="E12" s="57" t="s">
        <v>101</v>
      </c>
    </row>
    <row r="13" spans="1:5" ht="23.25">
      <c r="A13" s="11" t="s">
        <v>31</v>
      </c>
      <c r="B13" s="87">
        <v>21192</v>
      </c>
      <c r="C13" s="88">
        <v>13284</v>
      </c>
      <c r="D13" s="88">
        <v>7908</v>
      </c>
      <c r="E13" s="57" t="s">
        <v>102</v>
      </c>
    </row>
    <row r="14" spans="1:5" ht="23.25">
      <c r="A14" s="11" t="s">
        <v>32</v>
      </c>
      <c r="B14" s="87">
        <v>32581</v>
      </c>
      <c r="C14" s="88">
        <v>20923</v>
      </c>
      <c r="D14" s="88">
        <v>11658</v>
      </c>
      <c r="E14" s="57" t="s">
        <v>103</v>
      </c>
    </row>
    <row r="15" spans="1:5" ht="23.25">
      <c r="A15" s="11" t="s">
        <v>33</v>
      </c>
      <c r="B15" s="87">
        <v>22060</v>
      </c>
      <c r="C15" s="88">
        <v>15534</v>
      </c>
      <c r="D15" s="88">
        <v>6526</v>
      </c>
      <c r="E15" s="57" t="s">
        <v>104</v>
      </c>
    </row>
    <row r="16" spans="1:5" ht="23.25">
      <c r="A16" s="11" t="s">
        <v>34</v>
      </c>
      <c r="B16" s="87">
        <v>26026</v>
      </c>
      <c r="C16" s="88">
        <v>20437</v>
      </c>
      <c r="D16" s="88">
        <v>5589</v>
      </c>
      <c r="E16" s="57" t="s">
        <v>105</v>
      </c>
    </row>
    <row r="17" spans="1:5" ht="23.25">
      <c r="A17" s="11" t="s">
        <v>35</v>
      </c>
      <c r="B17" s="87">
        <v>22245</v>
      </c>
      <c r="C17" s="88">
        <v>18629</v>
      </c>
      <c r="D17" s="88">
        <v>3616</v>
      </c>
      <c r="E17" s="57" t="s">
        <v>106</v>
      </c>
    </row>
    <row r="18" spans="1:5" ht="23.25">
      <c r="A18" s="11" t="s">
        <v>36</v>
      </c>
      <c r="B18" s="87">
        <v>16957</v>
      </c>
      <c r="C18" s="88">
        <v>13319</v>
      </c>
      <c r="D18" s="88">
        <v>3638</v>
      </c>
      <c r="E18" s="57" t="s">
        <v>107</v>
      </c>
    </row>
    <row r="19" spans="1:5" ht="23.25">
      <c r="A19" s="8" t="s">
        <v>22</v>
      </c>
      <c r="B19" s="89">
        <v>336623</v>
      </c>
      <c r="C19" s="89">
        <v>269671</v>
      </c>
      <c r="D19" s="89">
        <v>66952</v>
      </c>
      <c r="E19" s="60" t="s">
        <v>88</v>
      </c>
    </row>
    <row r="20" spans="1:5" ht="21">
      <c r="A20" s="83" t="s">
        <v>48</v>
      </c>
      <c r="B20" s="84"/>
      <c r="C20" s="84"/>
      <c r="D20" s="84"/>
      <c r="E20" s="82" t="s">
        <v>126</v>
      </c>
    </row>
  </sheetData>
  <mergeCells count="3">
    <mergeCell ref="B4:B5"/>
    <mergeCell ref="A4:A6"/>
    <mergeCell ref="E4:E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26"/>
  <sheetViews>
    <sheetView rightToLeft="1" view="pageBreakPreview" zoomScaleNormal="100" zoomScaleSheetLayoutView="100" workbookViewId="0">
      <selection activeCell="K10" sqref="K10"/>
    </sheetView>
  </sheetViews>
  <sheetFormatPr defaultRowHeight="14.25"/>
  <cols>
    <col min="1" max="1" width="32.625" customWidth="1"/>
    <col min="2" max="2" width="35.375" customWidth="1"/>
    <col min="3" max="3" width="36.625" customWidth="1"/>
  </cols>
  <sheetData>
    <row r="1" spans="1:3" ht="24.75">
      <c r="A1" s="6" t="s">
        <v>68</v>
      </c>
      <c r="B1" s="6"/>
      <c r="C1" s="5"/>
    </row>
    <row r="2" spans="1:3" ht="24.75">
      <c r="A2" s="6" t="s">
        <v>135</v>
      </c>
      <c r="B2" s="6"/>
      <c r="C2" s="5"/>
    </row>
    <row r="3" spans="1:3" ht="6" customHeight="1"/>
    <row r="4" spans="1:3" ht="23.25">
      <c r="A4" s="97" t="s">
        <v>44</v>
      </c>
      <c r="B4" s="48" t="s">
        <v>53</v>
      </c>
      <c r="C4" s="100" t="s">
        <v>111</v>
      </c>
    </row>
    <row r="5" spans="1:3" ht="23.25" customHeight="1">
      <c r="A5" s="99"/>
      <c r="B5" s="36" t="s">
        <v>134</v>
      </c>
      <c r="C5" s="102"/>
    </row>
    <row r="6" spans="1:3" ht="23.25">
      <c r="A6" s="7" t="s">
        <v>1</v>
      </c>
      <c r="B6" s="79">
        <v>16</v>
      </c>
      <c r="C6" s="61" t="s">
        <v>69</v>
      </c>
    </row>
    <row r="7" spans="1:3" ht="23.25">
      <c r="A7" s="7" t="s">
        <v>17</v>
      </c>
      <c r="B7" s="79">
        <v>13</v>
      </c>
      <c r="C7" s="61" t="s">
        <v>70</v>
      </c>
    </row>
    <row r="8" spans="1:3" ht="23.25">
      <c r="A8" s="1" t="s">
        <v>2</v>
      </c>
      <c r="B8" s="80">
        <v>3</v>
      </c>
      <c r="C8" s="37" t="s">
        <v>71</v>
      </c>
    </row>
    <row r="9" spans="1:3" ht="23.25">
      <c r="A9" s="2" t="s">
        <v>3</v>
      </c>
      <c r="B9" s="80" t="s">
        <v>144</v>
      </c>
      <c r="C9" s="37" t="s">
        <v>72</v>
      </c>
    </row>
    <row r="10" spans="1:3" ht="23.25">
      <c r="A10" s="2" t="s">
        <v>4</v>
      </c>
      <c r="B10" s="80" t="s">
        <v>144</v>
      </c>
      <c r="C10" s="37" t="s">
        <v>73</v>
      </c>
    </row>
    <row r="11" spans="1:3" ht="23.25">
      <c r="A11" s="2" t="s">
        <v>5</v>
      </c>
      <c r="B11" s="80">
        <v>5</v>
      </c>
      <c r="C11" s="37" t="s">
        <v>74</v>
      </c>
    </row>
    <row r="12" spans="1:3" ht="23.25">
      <c r="A12" s="2" t="s">
        <v>6</v>
      </c>
      <c r="B12" s="80" t="s">
        <v>144</v>
      </c>
      <c r="C12" s="37" t="s">
        <v>75</v>
      </c>
    </row>
    <row r="13" spans="1:3" ht="23.25">
      <c r="A13" s="2" t="s">
        <v>7</v>
      </c>
      <c r="B13" s="80" t="s">
        <v>144</v>
      </c>
      <c r="C13" s="37" t="s">
        <v>76</v>
      </c>
    </row>
    <row r="14" spans="1:3" ht="23.25">
      <c r="A14" s="2" t="s">
        <v>8</v>
      </c>
      <c r="B14" s="80">
        <v>3</v>
      </c>
      <c r="C14" s="37" t="s">
        <v>77</v>
      </c>
    </row>
    <row r="15" spans="1:3" ht="23.25">
      <c r="A15" s="2" t="s">
        <v>63</v>
      </c>
      <c r="B15" s="80" t="s">
        <v>144</v>
      </c>
      <c r="C15" s="37" t="s">
        <v>78</v>
      </c>
    </row>
    <row r="16" spans="1:3" ht="23.25">
      <c r="A16" s="2" t="s">
        <v>9</v>
      </c>
      <c r="B16" s="80">
        <v>2</v>
      </c>
      <c r="C16" s="37" t="s">
        <v>79</v>
      </c>
    </row>
    <row r="17" spans="1:3" ht="23.25">
      <c r="A17" s="2" t="s">
        <v>10</v>
      </c>
      <c r="B17" s="80" t="s">
        <v>144</v>
      </c>
      <c r="C17" s="37" t="s">
        <v>80</v>
      </c>
    </row>
    <row r="18" spans="1:3" ht="23.25">
      <c r="A18" s="2" t="s">
        <v>11</v>
      </c>
      <c r="B18" s="80" t="s">
        <v>144</v>
      </c>
      <c r="C18" s="37" t="s">
        <v>81</v>
      </c>
    </row>
    <row r="19" spans="1:3" ht="23.25">
      <c r="A19" s="4" t="s">
        <v>18</v>
      </c>
      <c r="B19" s="79">
        <v>3</v>
      </c>
      <c r="C19" s="61" t="s">
        <v>82</v>
      </c>
    </row>
    <row r="20" spans="1:3" ht="23.25">
      <c r="A20" s="2" t="s">
        <v>12</v>
      </c>
      <c r="B20" s="80" t="s">
        <v>144</v>
      </c>
      <c r="C20" s="37" t="s">
        <v>83</v>
      </c>
    </row>
    <row r="21" spans="1:3" ht="23.25">
      <c r="A21" s="2" t="s">
        <v>13</v>
      </c>
      <c r="B21" s="80">
        <v>2</v>
      </c>
      <c r="C21" s="37" t="s">
        <v>84</v>
      </c>
    </row>
    <row r="22" spans="1:3" ht="23.25">
      <c r="A22" s="2" t="s">
        <v>14</v>
      </c>
      <c r="B22" s="80" t="s">
        <v>144</v>
      </c>
      <c r="C22" s="37" t="s">
        <v>85</v>
      </c>
    </row>
    <row r="23" spans="1:3" ht="23.25">
      <c r="A23" s="2" t="s">
        <v>15</v>
      </c>
      <c r="B23" s="80">
        <v>1</v>
      </c>
      <c r="C23" s="37" t="s">
        <v>86</v>
      </c>
    </row>
    <row r="24" spans="1:3" ht="23.25">
      <c r="A24" s="3" t="s">
        <v>16</v>
      </c>
      <c r="B24" s="80" t="s">
        <v>144</v>
      </c>
      <c r="C24" s="47" t="s">
        <v>87</v>
      </c>
    </row>
    <row r="25" spans="1:3" ht="21">
      <c r="A25" s="16" t="s">
        <v>43</v>
      </c>
      <c r="B25" s="17"/>
      <c r="C25" s="50" t="s">
        <v>137</v>
      </c>
    </row>
    <row r="26" spans="1:3" ht="21">
      <c r="A26" s="73" t="s">
        <v>52</v>
      </c>
      <c r="B26" s="74"/>
      <c r="C26" s="82" t="s">
        <v>136</v>
      </c>
    </row>
  </sheetData>
  <mergeCells count="2">
    <mergeCell ref="A4:A5"/>
    <mergeCell ref="C4:C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19"/>
  <sheetViews>
    <sheetView rightToLeft="1" view="pageBreakPreview" zoomScaleNormal="100" zoomScaleSheetLayoutView="100" workbookViewId="0">
      <selection activeCell="B6" sqref="B6"/>
    </sheetView>
  </sheetViews>
  <sheetFormatPr defaultRowHeight="14.25"/>
  <cols>
    <col min="1" max="1" width="32.25" customWidth="1"/>
    <col min="2" max="2" width="29.25" customWidth="1"/>
    <col min="3" max="3" width="36.75" customWidth="1"/>
  </cols>
  <sheetData>
    <row r="1" spans="1:3" ht="24.75">
      <c r="A1" s="14" t="s">
        <v>139</v>
      </c>
      <c r="B1" s="14"/>
      <c r="C1" s="5"/>
    </row>
    <row r="2" spans="1:3" ht="21" customHeight="1">
      <c r="A2" s="29" t="s">
        <v>140</v>
      </c>
      <c r="B2" s="29"/>
      <c r="C2" s="55"/>
    </row>
    <row r="3" spans="1:3" ht="6" customHeight="1"/>
    <row r="4" spans="1:3" ht="23.25" customHeight="1">
      <c r="A4" s="97" t="s">
        <v>24</v>
      </c>
      <c r="B4" s="26" t="s">
        <v>37</v>
      </c>
      <c r="C4" s="100" t="s">
        <v>132</v>
      </c>
    </row>
    <row r="5" spans="1:3" ht="23.25" customHeight="1">
      <c r="A5" s="99"/>
      <c r="B5" s="36" t="s">
        <v>138</v>
      </c>
      <c r="C5" s="102"/>
    </row>
    <row r="6" spans="1:3" ht="23.25">
      <c r="A6" s="19" t="s">
        <v>54</v>
      </c>
      <c r="B6" s="79">
        <f>SUM(B7:B18)</f>
        <v>347</v>
      </c>
      <c r="C6" s="56" t="s">
        <v>88</v>
      </c>
    </row>
    <row r="7" spans="1:3" ht="23.25">
      <c r="A7" s="11" t="s">
        <v>25</v>
      </c>
      <c r="B7" s="80">
        <v>19</v>
      </c>
      <c r="C7" s="57" t="s">
        <v>96</v>
      </c>
    </row>
    <row r="8" spans="1:3" ht="23.25">
      <c r="A8" s="11" t="s">
        <v>26</v>
      </c>
      <c r="B8" s="80">
        <v>23</v>
      </c>
      <c r="C8" s="57" t="s">
        <v>97</v>
      </c>
    </row>
    <row r="9" spans="1:3" ht="23.25">
      <c r="A9" s="11" t="s">
        <v>27</v>
      </c>
      <c r="B9" s="80">
        <v>24</v>
      </c>
      <c r="C9" s="57" t="s">
        <v>98</v>
      </c>
    </row>
    <row r="10" spans="1:3" ht="23.25">
      <c r="A10" s="11" t="s">
        <v>28</v>
      </c>
      <c r="B10" s="80">
        <v>20</v>
      </c>
      <c r="C10" s="57" t="s">
        <v>99</v>
      </c>
    </row>
    <row r="11" spans="1:3" ht="23.25">
      <c r="A11" s="11" t="s">
        <v>29</v>
      </c>
      <c r="B11" s="80">
        <v>16</v>
      </c>
      <c r="C11" s="57" t="s">
        <v>100</v>
      </c>
    </row>
    <row r="12" spans="1:3" ht="23.25">
      <c r="A12" s="11" t="s">
        <v>30</v>
      </c>
      <c r="B12" s="80">
        <v>15</v>
      </c>
      <c r="C12" s="57" t="s">
        <v>101</v>
      </c>
    </row>
    <row r="13" spans="1:3" ht="23.25">
      <c r="A13" s="11" t="s">
        <v>31</v>
      </c>
      <c r="B13" s="80">
        <v>35</v>
      </c>
      <c r="C13" s="57" t="s">
        <v>102</v>
      </c>
    </row>
    <row r="14" spans="1:3" ht="23.25">
      <c r="A14" s="11" t="s">
        <v>32</v>
      </c>
      <c r="B14" s="80">
        <v>44</v>
      </c>
      <c r="C14" s="57" t="s">
        <v>103</v>
      </c>
    </row>
    <row r="15" spans="1:3" ht="23.25">
      <c r="A15" s="11" t="s">
        <v>33</v>
      </c>
      <c r="B15" s="80">
        <v>29</v>
      </c>
      <c r="C15" s="57" t="s">
        <v>104</v>
      </c>
    </row>
    <row r="16" spans="1:3" ht="23.25">
      <c r="A16" s="11" t="s">
        <v>34</v>
      </c>
      <c r="B16" s="80">
        <v>38</v>
      </c>
      <c r="C16" s="57" t="s">
        <v>105</v>
      </c>
    </row>
    <row r="17" spans="1:3" ht="23.25">
      <c r="A17" s="11" t="s">
        <v>35</v>
      </c>
      <c r="B17" s="80">
        <v>39</v>
      </c>
      <c r="C17" s="57" t="s">
        <v>106</v>
      </c>
    </row>
    <row r="18" spans="1:3" ht="23.25">
      <c r="A18" s="20" t="s">
        <v>36</v>
      </c>
      <c r="B18" s="92">
        <v>45</v>
      </c>
      <c r="C18" s="52" t="s">
        <v>107</v>
      </c>
    </row>
    <row r="19" spans="1:3" ht="21">
      <c r="A19" s="91" t="s">
        <v>52</v>
      </c>
      <c r="B19" s="21"/>
      <c r="C19" s="51" t="s">
        <v>136</v>
      </c>
    </row>
  </sheetData>
  <mergeCells count="2">
    <mergeCell ref="C4:C5"/>
    <mergeCell ref="A4:A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C19"/>
  <sheetViews>
    <sheetView rightToLeft="1" view="pageBreakPreview" zoomScaleNormal="100" zoomScaleSheetLayoutView="100" workbookViewId="0">
      <selection activeCell="B6" sqref="B6"/>
    </sheetView>
  </sheetViews>
  <sheetFormatPr defaultRowHeight="14.25"/>
  <cols>
    <col min="1" max="1" width="33.375" customWidth="1"/>
    <col min="2" max="2" width="31.125" customWidth="1"/>
    <col min="3" max="3" width="36.625" customWidth="1"/>
  </cols>
  <sheetData>
    <row r="1" spans="1:3" ht="24.75">
      <c r="A1" s="6" t="s">
        <v>142</v>
      </c>
      <c r="B1" s="6"/>
      <c r="C1" s="5"/>
    </row>
    <row r="2" spans="1:3" ht="19.5" customHeight="1">
      <c r="A2" s="29" t="s">
        <v>143</v>
      </c>
      <c r="B2" s="29"/>
      <c r="C2" s="31"/>
    </row>
    <row r="3" spans="1:3" ht="6" customHeight="1"/>
    <row r="4" spans="1:3" ht="23.25">
      <c r="A4" s="97" t="s">
        <v>24</v>
      </c>
      <c r="B4" s="48" t="s">
        <v>55</v>
      </c>
      <c r="C4" s="100" t="s">
        <v>132</v>
      </c>
    </row>
    <row r="5" spans="1:3" ht="20.25" customHeight="1">
      <c r="A5" s="99"/>
      <c r="B5" s="36" t="s">
        <v>141</v>
      </c>
      <c r="C5" s="102"/>
    </row>
    <row r="6" spans="1:3" ht="23.25">
      <c r="A6" s="22" t="s">
        <v>54</v>
      </c>
      <c r="B6" s="79">
        <f>SUM(B7:B18)</f>
        <v>84797</v>
      </c>
      <c r="C6" s="56" t="s">
        <v>88</v>
      </c>
    </row>
    <row r="7" spans="1:3" ht="23.25">
      <c r="A7" s="12" t="s">
        <v>25</v>
      </c>
      <c r="B7" s="80">
        <v>7310</v>
      </c>
      <c r="C7" s="57" t="s">
        <v>96</v>
      </c>
    </row>
    <row r="8" spans="1:3" ht="23.25">
      <c r="A8" s="12" t="s">
        <v>26</v>
      </c>
      <c r="B8" s="80">
        <v>6966</v>
      </c>
      <c r="C8" s="57" t="s">
        <v>97</v>
      </c>
    </row>
    <row r="9" spans="1:3" ht="23.25">
      <c r="A9" s="12" t="s">
        <v>27</v>
      </c>
      <c r="B9" s="80">
        <v>6590</v>
      </c>
      <c r="C9" s="57" t="s">
        <v>98</v>
      </c>
    </row>
    <row r="10" spans="1:3" ht="23.25">
      <c r="A10" s="12" t="s">
        <v>28</v>
      </c>
      <c r="B10" s="80">
        <v>7210</v>
      </c>
      <c r="C10" s="57" t="s">
        <v>99</v>
      </c>
    </row>
    <row r="11" spans="1:3" ht="23.25">
      <c r="A11" s="12" t="s">
        <v>29</v>
      </c>
      <c r="B11" s="80">
        <v>8870</v>
      </c>
      <c r="C11" s="57" t="s">
        <v>100</v>
      </c>
    </row>
    <row r="12" spans="1:3" ht="23.25">
      <c r="A12" s="12" t="s">
        <v>30</v>
      </c>
      <c r="B12" s="80">
        <v>4746</v>
      </c>
      <c r="C12" s="57" t="s">
        <v>101</v>
      </c>
    </row>
    <row r="13" spans="1:3" ht="23.25">
      <c r="A13" s="12" t="s">
        <v>31</v>
      </c>
      <c r="B13" s="80">
        <v>7993</v>
      </c>
      <c r="C13" s="57" t="s">
        <v>102</v>
      </c>
    </row>
    <row r="14" spans="1:3" ht="23.25">
      <c r="A14" s="12" t="s">
        <v>32</v>
      </c>
      <c r="B14" s="80">
        <v>5713</v>
      </c>
      <c r="C14" s="57" t="s">
        <v>103</v>
      </c>
    </row>
    <row r="15" spans="1:3" ht="23.25">
      <c r="A15" s="12" t="s">
        <v>33</v>
      </c>
      <c r="B15" s="80">
        <v>7284</v>
      </c>
      <c r="C15" s="57" t="s">
        <v>104</v>
      </c>
    </row>
    <row r="16" spans="1:3" ht="23.25">
      <c r="A16" s="12" t="s">
        <v>34</v>
      </c>
      <c r="B16" s="80">
        <v>8172</v>
      </c>
      <c r="C16" s="57" t="s">
        <v>105</v>
      </c>
    </row>
    <row r="17" spans="1:3" ht="23.25">
      <c r="A17" s="12" t="s">
        <v>35</v>
      </c>
      <c r="B17" s="80">
        <v>7305</v>
      </c>
      <c r="C17" s="57" t="s">
        <v>106</v>
      </c>
    </row>
    <row r="18" spans="1:3" ht="23.25">
      <c r="A18" s="12" t="s">
        <v>36</v>
      </c>
      <c r="B18" s="80">
        <v>6638</v>
      </c>
      <c r="C18" s="52" t="s">
        <v>107</v>
      </c>
    </row>
    <row r="19" spans="1:3" ht="21">
      <c r="A19" s="91" t="s">
        <v>52</v>
      </c>
      <c r="B19" s="21"/>
      <c r="C19" s="51" t="s">
        <v>136</v>
      </c>
    </row>
  </sheetData>
  <mergeCells count="2">
    <mergeCell ref="C4:C5"/>
    <mergeCell ref="A4:A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'02'!Print_Area</vt:lpstr>
      <vt:lpstr>'03'!Print_Area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2019-04-14T06:02:22Z</dcterms:modified>
</cp:coreProperties>
</file>