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341" windowWidth="5550" windowHeight="6795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<sst xmlns="http://schemas.openxmlformats.org/spreadsheetml/2006/main" count="65" uniqueCount="25">
  <si>
    <t>% نسبة التغير</t>
  </si>
  <si>
    <t>بيانات الضفة الغربية لا تشمل ذلك الجزء من محافظة القدس الذي ضمته إسرائيل عنوة  بعيد احتلالها للضفة الغربية عام1967.</t>
  </si>
  <si>
    <t>المجموعة الرئيسية</t>
  </si>
  <si>
    <t>المباني السكنية</t>
  </si>
  <si>
    <t>الخامات والمواد الأولية</t>
  </si>
  <si>
    <t>استئجار معدات</t>
  </si>
  <si>
    <t>أجور وتكاليف عمال</t>
  </si>
  <si>
    <t>الرقم القياسي العام</t>
  </si>
  <si>
    <t>المباني غير السكنية</t>
  </si>
  <si>
    <t>مباني العظم</t>
  </si>
  <si>
    <t>متوسط (1-5)/ 2017</t>
  </si>
  <si>
    <t>الأرقام القياسية الشهرية لتكاليف البناء ونسب التغير في الضفة الغربية خلال الاشهر من كانون ثاني - أيار 2018 مقارنة بالأشهر من كانون ثاني - أيار 2017 ( سنة الأساس 2013=100)</t>
  </si>
  <si>
    <t>كانون ثاني 2018</t>
  </si>
  <si>
    <t xml:space="preserve">شباط 2018  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</si>
  <si>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</si>
  <si>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</si>
  <si>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</si>
  <si>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</si>
  <si>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</si>
  <si>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</si>
  <si>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</si>
  <si>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</si>
  <si>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</si>
  <si>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</si>
  <si>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متوسط (1-5)/ 2018</t>
  </si>
</sst>
</file>

<file path=xl/styles.xml><?xml version="1.0" encoding="utf-8"?>
<styleSheet xmlns="http://schemas.openxmlformats.org/spreadsheetml/2006/main">
  <numFmts count="4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&quot;د.م.&quot;\ * #,##0.00_-;_-&quot;د.م.&quot;\ * #,##0.00\-;_-&quot;د.م.&quot;\ 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_-* #,##0.00\ _E_s_c_._-;\-* #,##0.00\ _E_s_c_._-;_-* &quot;-&quot;??\ _E_s_c_.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\ &quot;Esc.&quot;_-;\-* #,##0\ &quot;Esc.&quot;_-;_-* &quot;-&quot;\ &quot;Esc.&quot;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"/>
    <numFmt numFmtId="202" formatCode="0.0"/>
  </numFmts>
  <fonts count="45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Simplified Arabic"/>
      <family val="1"/>
    </font>
    <font>
      <b/>
      <sz val="10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2" fontId="0" fillId="0" borderId="15" xfId="0" applyNumberFormat="1" applyFont="1" applyBorder="1" applyAlignment="1">
      <alignment horizontal="right" vertical="center" wrapText="1"/>
    </xf>
    <xf numFmtId="2" fontId="5" fillId="0" borderId="16" xfId="0" applyNumberFormat="1" applyFont="1" applyBorder="1" applyAlignment="1">
      <alignment horizontal="right"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2" fontId="5" fillId="0" borderId="16" xfId="58" applyNumberFormat="1" applyFont="1" applyBorder="1" applyAlignment="1">
      <alignment horizontal="right" vertical="center"/>
      <protection/>
    </xf>
    <xf numFmtId="49" fontId="6" fillId="33" borderId="17" xfId="0" applyNumberFormat="1" applyFont="1" applyFill="1" applyBorder="1" applyAlignment="1">
      <alignment horizontal="center" vertical="center"/>
    </xf>
    <xf numFmtId="2" fontId="0" fillId="0" borderId="14" xfId="58" applyNumberFormat="1" applyFont="1" applyBorder="1" applyAlignment="1">
      <alignment horizontal="right" vertical="center"/>
      <protection/>
    </xf>
    <xf numFmtId="2" fontId="0" fillId="0" borderId="18" xfId="58" applyNumberFormat="1" applyFont="1" applyBorder="1" applyAlignment="1">
      <alignment horizontal="right" vertical="center"/>
      <protection/>
    </xf>
    <xf numFmtId="2" fontId="0" fillId="0" borderId="19" xfId="58" applyNumberFormat="1" applyFont="1" applyBorder="1" applyAlignment="1">
      <alignment horizontal="right" vertical="center"/>
      <protection/>
    </xf>
    <xf numFmtId="49" fontId="6" fillId="33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0" fillId="0" borderId="21" xfId="0" applyNumberFormat="1" applyFill="1" applyBorder="1" applyAlignment="1">
      <alignment horizontal="right" vertical="center"/>
    </xf>
    <xf numFmtId="2" fontId="0" fillId="0" borderId="11" xfId="59" applyNumberFormat="1" applyFont="1" applyBorder="1" applyAlignment="1">
      <alignment horizontal="right" vertical="center"/>
      <protection/>
    </xf>
    <xf numFmtId="2" fontId="0" fillId="0" borderId="22" xfId="0" applyNumberFormat="1" applyFont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59" applyNumberFormat="1" applyFont="1" applyBorder="1" applyAlignment="1">
      <alignment horizontal="right" vertical="center"/>
      <protection/>
    </xf>
    <xf numFmtId="2" fontId="5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0" fontId="10" fillId="0" borderId="16" xfId="0" applyFont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readingOrder="2"/>
    </xf>
    <xf numFmtId="0" fontId="9" fillId="0" borderId="23" xfId="0" applyFont="1" applyBorder="1" applyAlignment="1">
      <alignment horizontal="center" vertical="center" readingOrder="2"/>
    </xf>
    <xf numFmtId="0" fontId="9" fillId="0" borderId="24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rightToLeft="1" tabSelected="1" zoomScaleSheetLayoutView="100" zoomScalePageLayoutView="0" workbookViewId="0" topLeftCell="A1">
      <selection activeCell="A1" sqref="A1:P23"/>
    </sheetView>
  </sheetViews>
  <sheetFormatPr defaultColWidth="9.140625" defaultRowHeight="12.75"/>
  <cols>
    <col min="1" max="1" width="29.28125" style="0" bestFit="1" customWidth="1"/>
    <col min="2" max="2" width="14.00390625" style="0" customWidth="1"/>
    <col min="3" max="3" width="10.421875" style="0" bestFit="1" customWidth="1"/>
    <col min="4" max="4" width="8.140625" style="0" bestFit="1" customWidth="1"/>
    <col min="5" max="5" width="8.28125" style="0" bestFit="1" customWidth="1"/>
    <col min="6" max="6" width="8.421875" style="0" bestFit="1" customWidth="1"/>
    <col min="7" max="7" width="8.00390625" style="0" bestFit="1" customWidth="1"/>
    <col min="8" max="8" width="8.7109375" style="0" bestFit="1" customWidth="1"/>
    <col min="9" max="9" width="7.7109375" style="0" bestFit="1" customWidth="1"/>
    <col min="10" max="10" width="8.00390625" style="0" bestFit="1" customWidth="1"/>
    <col min="11" max="11" width="7.8515625" style="0" bestFit="1" customWidth="1"/>
    <col min="12" max="12" width="10.421875" style="0" bestFit="1" customWidth="1"/>
    <col min="13" max="13" width="10.8515625" style="0" bestFit="1" customWidth="1"/>
    <col min="14" max="14" width="10.00390625" style="0" bestFit="1" customWidth="1"/>
    <col min="15" max="15" width="14.28125" style="0" customWidth="1"/>
  </cols>
  <sheetData>
    <row r="1" spans="1:16" ht="25.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1" t="s">
        <v>2</v>
      </c>
      <c r="B2" s="33" t="s">
        <v>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>
      <c r="A3" s="32"/>
      <c r="B3" s="14" t="s">
        <v>10</v>
      </c>
      <c r="C3" s="1" t="s">
        <v>12</v>
      </c>
      <c r="D3" s="1" t="s">
        <v>13</v>
      </c>
      <c r="E3" s="8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4" t="s">
        <v>24</v>
      </c>
      <c r="P3" s="10" t="s">
        <v>0</v>
      </c>
    </row>
    <row r="4" spans="1:17" ht="20.25">
      <c r="A4" s="27" t="s">
        <v>4</v>
      </c>
      <c r="B4" s="16">
        <v>97.78971836048585</v>
      </c>
      <c r="C4" s="17">
        <v>100.03137761226115</v>
      </c>
      <c r="D4" s="17">
        <v>100.24333588751861</v>
      </c>
      <c r="E4" s="18">
        <v>100.64366503804702</v>
      </c>
      <c r="F4" s="4">
        <v>100.65772927690338</v>
      </c>
      <c r="G4" s="2">
        <v>100.68242183654844</v>
      </c>
      <c r="H4" s="2"/>
      <c r="I4" s="2"/>
      <c r="J4" s="2"/>
      <c r="K4" s="2"/>
      <c r="L4" s="2"/>
      <c r="M4" s="2"/>
      <c r="N4" s="13"/>
      <c r="O4" s="26">
        <f>AVERAGE(C4:N4)</f>
        <v>100.45170593025571</v>
      </c>
      <c r="P4" s="26">
        <f>O4/B4*100-100</f>
        <v>2.7221548588133544</v>
      </c>
      <c r="Q4" s="29"/>
    </row>
    <row r="5" spans="1:17" ht="20.25">
      <c r="A5" s="27" t="s">
        <v>5</v>
      </c>
      <c r="B5" s="19">
        <v>100.69587006982587</v>
      </c>
      <c r="C5" s="17">
        <v>101.5117352914222</v>
      </c>
      <c r="D5" s="17">
        <v>101.77378584974274</v>
      </c>
      <c r="E5" s="20">
        <v>101.74099505471456</v>
      </c>
      <c r="F5" s="5">
        <v>101.74341949047687</v>
      </c>
      <c r="G5" s="2">
        <v>101.72937698541251</v>
      </c>
      <c r="H5" s="2"/>
      <c r="I5" s="2"/>
      <c r="J5" s="2"/>
      <c r="K5" s="2"/>
      <c r="L5" s="2"/>
      <c r="M5" s="2"/>
      <c r="N5" s="11"/>
      <c r="O5" s="26">
        <f>AVERAGE(C5:N5)</f>
        <v>101.69986253435377</v>
      </c>
      <c r="P5" s="26">
        <f>O5/B5*100-100</f>
        <v>0.997054262336377</v>
      </c>
      <c r="Q5" s="29"/>
    </row>
    <row r="6" spans="1:17" ht="20.25">
      <c r="A6" s="27" t="s">
        <v>6</v>
      </c>
      <c r="B6" s="21">
        <v>116.53424360377508</v>
      </c>
      <c r="C6" s="17">
        <v>118.81361525616448</v>
      </c>
      <c r="D6" s="17">
        <v>118.81361525616448</v>
      </c>
      <c r="E6" s="22">
        <v>118.22568731045989</v>
      </c>
      <c r="F6" s="6">
        <v>118.22568731045989</v>
      </c>
      <c r="G6" s="2">
        <v>118.22568731045989</v>
      </c>
      <c r="H6" s="2"/>
      <c r="I6" s="2"/>
      <c r="J6" s="2"/>
      <c r="K6" s="2"/>
      <c r="L6" s="2"/>
      <c r="M6" s="2"/>
      <c r="N6" s="12"/>
      <c r="O6" s="26">
        <f>AVERAGE(C6:N6)</f>
        <v>118.46085848874172</v>
      </c>
      <c r="P6" s="26">
        <f>O6/B6*100-100</f>
        <v>1.6532607286809764</v>
      </c>
      <c r="Q6" s="29"/>
    </row>
    <row r="7" spans="1:17" s="15" customFormat="1" ht="20.25">
      <c r="A7" s="28" t="s">
        <v>7</v>
      </c>
      <c r="B7" s="23">
        <v>103.49478510790178</v>
      </c>
      <c r="C7" s="24">
        <v>105.57307937652439</v>
      </c>
      <c r="D7" s="24">
        <v>105.7188909630376</v>
      </c>
      <c r="E7" s="25">
        <v>105.86934540269804</v>
      </c>
      <c r="F7" s="7">
        <v>105.8783920849127</v>
      </c>
      <c r="G7" s="3">
        <v>105.89350676763426</v>
      </c>
      <c r="H7" s="3"/>
      <c r="I7" s="3"/>
      <c r="J7" s="3"/>
      <c r="K7" s="3"/>
      <c r="L7" s="3"/>
      <c r="M7" s="3"/>
      <c r="N7" s="9"/>
      <c r="O7" s="25">
        <f>AVERAGE(C7:N7)</f>
        <v>105.7866429189614</v>
      </c>
      <c r="P7" s="25">
        <f>O7/B7*100-100</f>
        <v>2.2144669498759413</v>
      </c>
      <c r="Q7" s="30"/>
    </row>
    <row r="8" spans="1:16" s="15" customFormat="1" ht="2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 ht="12.75">
      <c r="A9" s="31" t="s">
        <v>2</v>
      </c>
      <c r="B9" s="33" t="s">
        <v>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20.25">
      <c r="A10" s="32"/>
      <c r="B10" s="14" t="s">
        <v>10</v>
      </c>
      <c r="C10" s="1" t="s">
        <v>12</v>
      </c>
      <c r="D10" s="1" t="s">
        <v>13</v>
      </c>
      <c r="E10" s="8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4" t="s">
        <v>24</v>
      </c>
      <c r="P10" s="10" t="s">
        <v>0</v>
      </c>
    </row>
    <row r="11" spans="1:17" ht="20.25">
      <c r="A11" s="27" t="s">
        <v>4</v>
      </c>
      <c r="B11" s="16">
        <v>98.22916378506304</v>
      </c>
      <c r="C11" s="17">
        <v>100.35720505474961</v>
      </c>
      <c r="D11" s="17">
        <v>100.63792965360106</v>
      </c>
      <c r="E11" s="18">
        <v>100.97059857878273</v>
      </c>
      <c r="F11" s="4">
        <v>100.94869518127338</v>
      </c>
      <c r="G11" s="2">
        <v>100.88807354269441</v>
      </c>
      <c r="H11" s="2"/>
      <c r="I11" s="2"/>
      <c r="J11" s="2"/>
      <c r="K11" s="2"/>
      <c r="L11" s="2"/>
      <c r="M11" s="2"/>
      <c r="N11" s="13"/>
      <c r="O11" s="26">
        <f>AVERAGE(C11:N11)</f>
        <v>100.76050040222023</v>
      </c>
      <c r="P11" s="26">
        <f>O11/B11*100-100</f>
        <v>2.5769705448130082</v>
      </c>
      <c r="Q11" s="29"/>
    </row>
    <row r="12" spans="1:17" ht="20.25">
      <c r="A12" s="27" t="s">
        <v>5</v>
      </c>
      <c r="B12" s="19">
        <v>101.31793102947287</v>
      </c>
      <c r="C12" s="17">
        <v>102.00407423058182</v>
      </c>
      <c r="D12" s="17">
        <v>102.32241994516656</v>
      </c>
      <c r="E12" s="20">
        <v>102.30791031451677</v>
      </c>
      <c r="F12" s="5">
        <v>102.30979598677635</v>
      </c>
      <c r="G12" s="2">
        <v>102.29450525903962</v>
      </c>
      <c r="H12" s="2"/>
      <c r="I12" s="2"/>
      <c r="J12" s="2"/>
      <c r="K12" s="2"/>
      <c r="L12" s="2"/>
      <c r="M12" s="2"/>
      <c r="N12" s="11"/>
      <c r="O12" s="26">
        <f>AVERAGE(C12:N12)</f>
        <v>102.24774114721623</v>
      </c>
      <c r="P12" s="26">
        <f>O12/B12*100-100</f>
        <v>0.9177152635231778</v>
      </c>
      <c r="Q12" s="29"/>
    </row>
    <row r="13" spans="1:17" ht="20.25">
      <c r="A13" s="27" t="s">
        <v>6</v>
      </c>
      <c r="B13" s="21">
        <v>116.53424360377508</v>
      </c>
      <c r="C13" s="17">
        <v>118.81361525616448</v>
      </c>
      <c r="D13" s="17">
        <v>118.81361525616448</v>
      </c>
      <c r="E13" s="22">
        <v>118.22568731045989</v>
      </c>
      <c r="F13" s="6">
        <v>118.22568731045989</v>
      </c>
      <c r="G13" s="2">
        <v>118.22568731045989</v>
      </c>
      <c r="H13" s="2"/>
      <c r="I13" s="2"/>
      <c r="J13" s="2"/>
      <c r="K13" s="2"/>
      <c r="L13" s="2"/>
      <c r="M13" s="2"/>
      <c r="N13" s="12"/>
      <c r="O13" s="26">
        <f>AVERAGE(C13:N13)</f>
        <v>118.46085848874172</v>
      </c>
      <c r="P13" s="26">
        <f>O13/B13*100-100</f>
        <v>1.6532607286809764</v>
      </c>
      <c r="Q13" s="29"/>
    </row>
    <row r="14" spans="1:17" s="15" customFormat="1" ht="20.25">
      <c r="A14" s="28" t="s">
        <v>7</v>
      </c>
      <c r="B14" s="23">
        <v>103.5255952373096</v>
      </c>
      <c r="C14" s="24">
        <v>105.53271290751697</v>
      </c>
      <c r="D14" s="24">
        <v>105.72832869008855</v>
      </c>
      <c r="E14" s="25">
        <v>105.85149046285977</v>
      </c>
      <c r="F14" s="7">
        <v>105.837189718295</v>
      </c>
      <c r="G14" s="3">
        <v>105.79687145718866</v>
      </c>
      <c r="H14" s="3"/>
      <c r="I14" s="3"/>
      <c r="J14" s="3"/>
      <c r="K14" s="3"/>
      <c r="L14" s="3"/>
      <c r="M14" s="3"/>
      <c r="N14" s="9"/>
      <c r="O14" s="25">
        <f>AVERAGE(C14:N14)</f>
        <v>105.74931864718978</v>
      </c>
      <c r="P14" s="25">
        <f>O14/B14*100-100</f>
        <v>2.147993841313138</v>
      </c>
      <c r="Q14" s="30"/>
    </row>
    <row r="15" spans="1:16" s="15" customFormat="1" ht="2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  <row r="16" spans="1:16" ht="14.25" customHeight="1">
      <c r="A16" s="31" t="s">
        <v>2</v>
      </c>
      <c r="B16" s="33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0.25">
      <c r="A17" s="32"/>
      <c r="B17" s="14" t="s">
        <v>10</v>
      </c>
      <c r="C17" s="1" t="s">
        <v>12</v>
      </c>
      <c r="D17" s="1" t="s">
        <v>13</v>
      </c>
      <c r="E17" s="8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1" t="s">
        <v>20</v>
      </c>
      <c r="L17" s="1" t="s">
        <v>21</v>
      </c>
      <c r="M17" s="1" t="s">
        <v>22</v>
      </c>
      <c r="N17" s="1" t="s">
        <v>23</v>
      </c>
      <c r="O17" s="14" t="s">
        <v>24</v>
      </c>
      <c r="P17" s="10" t="s">
        <v>0</v>
      </c>
    </row>
    <row r="18" spans="1:17" ht="20.25">
      <c r="A18" s="27" t="s">
        <v>4</v>
      </c>
      <c r="B18" s="16">
        <v>95.15217144984771</v>
      </c>
      <c r="C18" s="17">
        <v>99.23867583678829</v>
      </c>
      <c r="D18" s="17">
        <v>99.55776788332028</v>
      </c>
      <c r="E18" s="18">
        <v>100.38565450961907</v>
      </c>
      <c r="F18" s="4">
        <v>100.38111469579988</v>
      </c>
      <c r="G18" s="2">
        <v>100.305327564848</v>
      </c>
      <c r="H18" s="2"/>
      <c r="I18" s="2"/>
      <c r="J18" s="2"/>
      <c r="K18" s="2"/>
      <c r="L18" s="2"/>
      <c r="M18" s="2"/>
      <c r="N18" s="13"/>
      <c r="O18" s="26">
        <f>AVERAGE(C18:N18)</f>
        <v>99.9737080980751</v>
      </c>
      <c r="P18" s="26">
        <f>O18/B18*100-100</f>
        <v>5.067185093898445</v>
      </c>
      <c r="Q18" s="29"/>
    </row>
    <row r="19" spans="1:17" ht="20.25">
      <c r="A19" s="27" t="s">
        <v>5</v>
      </c>
      <c r="B19" s="19">
        <v>102.02646770802538</v>
      </c>
      <c r="C19" s="17">
        <v>102.37814115494342</v>
      </c>
      <c r="D19" s="17">
        <v>102.74969328533388</v>
      </c>
      <c r="E19" s="20">
        <v>102.73439498643076</v>
      </c>
      <c r="F19" s="5">
        <v>102.68333459557168</v>
      </c>
      <c r="G19" s="2">
        <v>102.66916146255325</v>
      </c>
      <c r="H19" s="2"/>
      <c r="I19" s="2"/>
      <c r="J19" s="2"/>
      <c r="K19" s="2"/>
      <c r="L19" s="2"/>
      <c r="M19" s="2"/>
      <c r="N19" s="11"/>
      <c r="O19" s="26">
        <f>AVERAGE(C19:N19)</f>
        <v>102.6429450969666</v>
      </c>
      <c r="P19" s="26">
        <f>O19/B19*100-100</f>
        <v>0.6042328062414413</v>
      </c>
      <c r="Q19" s="29"/>
    </row>
    <row r="20" spans="1:17" ht="20.25">
      <c r="A20" s="27" t="s">
        <v>6</v>
      </c>
      <c r="B20" s="21">
        <v>119.98302216102816</v>
      </c>
      <c r="C20" s="17">
        <v>122.19261394652054</v>
      </c>
      <c r="D20" s="17">
        <v>122.19261394652054</v>
      </c>
      <c r="E20" s="22">
        <v>121.31496250178986</v>
      </c>
      <c r="F20" s="6">
        <v>121.31496250178986</v>
      </c>
      <c r="G20" s="2">
        <v>121.31496250178986</v>
      </c>
      <c r="H20" s="2"/>
      <c r="I20" s="2"/>
      <c r="J20" s="2"/>
      <c r="K20" s="2"/>
      <c r="L20" s="2"/>
      <c r="M20" s="2"/>
      <c r="N20" s="12"/>
      <c r="O20" s="26">
        <f>AVERAGE(C20:N20)</f>
        <v>121.66602307968215</v>
      </c>
      <c r="P20" s="26">
        <f>O20/B20*100-100</f>
        <v>1.402699222224328</v>
      </c>
      <c r="Q20" s="29"/>
    </row>
    <row r="21" spans="1:17" s="15" customFormat="1" ht="20.25">
      <c r="A21" s="28" t="s">
        <v>7</v>
      </c>
      <c r="B21" s="23">
        <v>101.66976850534222</v>
      </c>
      <c r="C21" s="24">
        <v>105.1037428900536</v>
      </c>
      <c r="D21" s="24">
        <v>105.34053132786053</v>
      </c>
      <c r="E21" s="25">
        <v>105.73831124551765</v>
      </c>
      <c r="F21" s="7">
        <v>105.73297409754782</v>
      </c>
      <c r="G21" s="3">
        <v>105.67991995820933</v>
      </c>
      <c r="H21" s="3"/>
      <c r="I21" s="3"/>
      <c r="J21" s="3"/>
      <c r="K21" s="3"/>
      <c r="L21" s="3"/>
      <c r="M21" s="3"/>
      <c r="N21" s="9"/>
      <c r="O21" s="25">
        <f>AVERAGE(C21:N21)</f>
        <v>105.5190959038378</v>
      </c>
      <c r="P21" s="25">
        <f>O21/B21*100-100</f>
        <v>3.7861081569132438</v>
      </c>
      <c r="Q21" s="30"/>
    </row>
    <row r="22" spans="1:16" s="15" customFormat="1" ht="2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2.75">
      <c r="A23" s="38" t="s">
        <v>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</sheetData>
  <sheetProtection/>
  <mergeCells count="11">
    <mergeCell ref="A23:P23"/>
    <mergeCell ref="A8:P8"/>
    <mergeCell ref="A9:A10"/>
    <mergeCell ref="B9:P9"/>
    <mergeCell ref="A22:P22"/>
    <mergeCell ref="A16:A17"/>
    <mergeCell ref="B16:P16"/>
    <mergeCell ref="A15:P15"/>
    <mergeCell ref="A2:A3"/>
    <mergeCell ref="B2:P2"/>
    <mergeCell ref="A1:P1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asheikhhasan</cp:lastModifiedBy>
  <cp:lastPrinted>2013-05-26T11:58:22Z</cp:lastPrinted>
  <dcterms:created xsi:type="dcterms:W3CDTF">2005-03-23T06:25:53Z</dcterms:created>
  <dcterms:modified xsi:type="dcterms:W3CDTF">2018-06-21T09:48:33Z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