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/>
  </bookViews>
  <sheets>
    <sheet name="01" sheetId="1" r:id="rId1"/>
    <sheet name="02" sheetId="4" r:id="rId2"/>
    <sheet name="03" sheetId="22" r:id="rId3"/>
    <sheet name="04" sheetId="5" r:id="rId4"/>
    <sheet name="05" sheetId="19" r:id="rId5"/>
    <sheet name="06" sheetId="6" r:id="rId6"/>
    <sheet name="07" sheetId="8" r:id="rId7"/>
    <sheet name="08" sheetId="20" r:id="rId8"/>
    <sheet name="09" sheetId="12" r:id="rId9"/>
  </sheets>
  <definedNames>
    <definedName name="_xlnm.Print_Area" localSheetId="1">'02'!$A$1:$H$27</definedName>
    <definedName name="_xlnm.Print_Area" localSheetId="2">'03'!$A$1:$H$27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2"/>
  <c r="B6" i="20"/>
  <c r="B8" i="6"/>
  <c r="B9"/>
  <c r="B10"/>
  <c r="B11"/>
  <c r="B12"/>
  <c r="B13"/>
  <c r="B14"/>
  <c r="B15"/>
  <c r="B16"/>
  <c r="B17"/>
  <c r="B18"/>
  <c r="B19"/>
  <c r="B7"/>
  <c r="D19"/>
  <c r="C19"/>
  <c r="B8" i="19"/>
  <c r="B9"/>
  <c r="B10"/>
  <c r="B11"/>
  <c r="B12"/>
  <c r="B13"/>
  <c r="B14"/>
  <c r="B7"/>
  <c r="D7"/>
  <c r="C7"/>
</calcChain>
</file>

<file path=xl/sharedStrings.xml><?xml version="1.0" encoding="utf-8"?>
<sst xmlns="http://schemas.openxmlformats.org/spreadsheetml/2006/main" count="438" uniqueCount="148">
  <si>
    <t>المنطقة والمحافظة</t>
  </si>
  <si>
    <t>فلسطين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</si>
  <si>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</si>
  <si>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</si>
  <si>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</si>
  <si>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</si>
  <si>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</si>
  <si>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</si>
  <si>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</si>
  <si>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</si>
  <si>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</si>
  <si>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</si>
  <si>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</si>
  <si>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</si>
  <si>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</si>
  <si>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</si>
  <si>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الضفة الغربية</t>
  </si>
  <si>
    <t>قطاع غزة</t>
  </si>
  <si>
    <t>نوع النشاط</t>
  </si>
  <si>
    <t>محاضرات</t>
  </si>
  <si>
    <t>عروض فنية</t>
  </si>
  <si>
    <t>مجموع</t>
  </si>
  <si>
    <t>فلسطينيون</t>
  </si>
  <si>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</si>
  <si>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</si>
  <si>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</si>
  <si>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</si>
  <si>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</si>
  <si>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</si>
  <si>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</si>
  <si>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</si>
  <si>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</si>
  <si>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</si>
  <si>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</si>
  <si>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</si>
  <si>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</si>
  <si>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عدد المسرحيات</t>
  </si>
  <si>
    <t>ندوات</t>
  </si>
  <si>
    <t>أدلت بالبيانات</t>
  </si>
  <si>
    <t>رفضت الادلاء بالبيانات</t>
  </si>
  <si>
    <t>مجموع المراكز الثقافية العاملة</t>
  </si>
  <si>
    <t>حالة الادلاء بالبيانات</t>
  </si>
  <si>
    <t>الاشارة (-) تعني لا يوجد</t>
  </si>
  <si>
    <t>المنطقة/المحافظة</t>
  </si>
  <si>
    <t>دورات عامة</t>
  </si>
  <si>
    <t>معارض فنية</t>
  </si>
  <si>
    <t>عدد المتاحف</t>
  </si>
  <si>
    <t>الجنسية</t>
  </si>
  <si>
    <t>نوع المتحف</t>
  </si>
  <si>
    <t>تعليمي</t>
  </si>
  <si>
    <t>*: هناك مسرح رفض الإدلاء بالبيانات.</t>
  </si>
  <si>
    <t>عدد المسارح العاملة</t>
  </si>
  <si>
    <t>المجموع</t>
  </si>
  <si>
    <t>عدد المشاهدين</t>
  </si>
  <si>
    <t>غير فلسطينيين</t>
  </si>
  <si>
    <t>مقتنيات شخصية</t>
  </si>
  <si>
    <t>تراث</t>
  </si>
  <si>
    <t>آثار</t>
  </si>
  <si>
    <t>آثار وتراث</t>
  </si>
  <si>
    <t>أزياء شعبية وتراث</t>
  </si>
  <si>
    <t>أزياء شعبية وآثار وتراث</t>
  </si>
  <si>
    <t>أريحا والأغوار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</si>
  <si>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</si>
  <si>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</si>
  <si>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</si>
  <si>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</si>
  <si>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</si>
  <si>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</si>
  <si>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</si>
  <si>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</si>
  <si>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</si>
  <si>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</si>
  <si>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</si>
  <si>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</si>
  <si>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</si>
  <si>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</si>
  <si>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</si>
  <si>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Total</t>
  </si>
  <si>
    <t>Antiquities</t>
  </si>
  <si>
    <t>Heritage</t>
  </si>
  <si>
    <t>Antiquities and Heritage</t>
  </si>
  <si>
    <t xml:space="preserve">Folk Dress and Antiquities </t>
  </si>
  <si>
    <t>Antiquities and Heritage and Folk Dress</t>
  </si>
  <si>
    <t>Personal Products</t>
  </si>
  <si>
    <t>Educational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</si>
  <si>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</si>
  <si>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</si>
  <si>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</si>
  <si>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</si>
  <si>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</si>
  <si>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</si>
  <si>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</si>
  <si>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</si>
  <si>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</si>
  <si>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</si>
  <si>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</si>
  <si>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</si>
  <si>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Data</t>
  </si>
  <si>
    <t>Did not Respond</t>
  </si>
  <si>
    <t>Status of Responding</t>
  </si>
  <si>
    <t>Region/Governorate</t>
  </si>
  <si>
    <t>Number of  Cultural Centers in Operation</t>
  </si>
  <si>
    <t>(-): Nill</t>
  </si>
  <si>
    <t>Symposiums</t>
  </si>
  <si>
    <t>Lectures</t>
  </si>
  <si>
    <t>General Courses</t>
  </si>
  <si>
    <t>Art Concerts</t>
  </si>
  <si>
    <t>Art Exhibitions</t>
  </si>
  <si>
    <t>Activity Type</t>
  </si>
  <si>
    <t>Number of Museums</t>
  </si>
  <si>
    <t>Type of Museum</t>
  </si>
  <si>
    <t>Palestinians</t>
  </si>
  <si>
    <t>Non Palestinians</t>
  </si>
  <si>
    <t>Nationality</t>
  </si>
  <si>
    <t>Month</t>
  </si>
  <si>
    <t>Number of Theaters</t>
  </si>
  <si>
    <t>*: There is one theater did not respond</t>
  </si>
  <si>
    <t>(-) means nill</t>
  </si>
  <si>
    <t>Number of Stage Shows</t>
  </si>
  <si>
    <t>Number of Audience</t>
  </si>
  <si>
    <t>-</t>
  </si>
  <si>
    <t>المراكز الثقافية العاملة في فلسطين حسب المنطقة/المحافظة وحالة الإدلاء بالبيانات، 2019</t>
  </si>
  <si>
    <t>Cultural Centers in Operation in Palestine by Region/Governorate and Status of Responding, 2019</t>
  </si>
  <si>
    <t>عدد الأنشطة الثقافية المنعقدة في المراكز الثقافية العاملة* في فلسطين حسب المنطقة والمحافظة ونوع النشاط، 2019</t>
  </si>
  <si>
    <t>Activities in Cultural Centers in Operation* in Palestine by Region/Governorate and Activity Type, 2019</t>
  </si>
  <si>
    <t>عدد  الحضور للأنشطة الثقافية المنعقدة في المراكز الثقافية العاملة* في فلسطين حسب المنطقة والمحافظة ونوع النشاط، 2019</t>
  </si>
  <si>
    <t>Participants of Cultural Centers* Activities in Palestine by Region/Governorate and Activity Type, 2019</t>
  </si>
  <si>
    <t>المتاحف العاملة* في فلسطين حسب المنطقة/المحافظة، 2019</t>
  </si>
  <si>
    <t>Museums in Operation* in Palestine by Region/Governorate, 2019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</si>
  <si>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نوع المتحف وجنسية الزوار، 2019</t>
    </r>
  </si>
  <si>
    <t>Visitors to Museums in Operation* in Palestine by Type of Museum and Nationality, 2019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</si>
  <si>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الشهر وجنسية الزوار, 2019</t>
    </r>
  </si>
  <si>
    <t>Visitors to Museums in Operation* in Palestine by Month and Nationality, 2019</t>
  </si>
  <si>
    <t>توزيع المسارح العاملة* حسب المنطقة/المحافظة، 2019</t>
  </si>
  <si>
    <t>Theaters in Operation* in Palestine by Region/Governorate, 2019</t>
  </si>
  <si>
    <r>
      <t> </t>
    </r>
    <r>
      <rPr>
        <b/>
        <sz val="12"/>
        <color theme="1"/>
        <rFont val="Simplified Arabic"/>
        <family val="1"/>
      </rPr>
      <t>المسرحيات المعروضة في المسارح العاملة* في فلسطين حسب الشهر، 2019</t>
    </r>
  </si>
  <si>
    <t>Stage Shows Performed in Theaters in Operation* During 2019 in Palestine by Month </t>
  </si>
  <si>
    <t>المشاهدون للمسرحيات المعروضة في المسارح العاملة* في فلسطين حسب الشهر، 2019</t>
  </si>
  <si>
    <t>Audience of Stage Shows in Theaters Operating* in Palestine by Month, 2019</t>
  </si>
  <si>
    <t>*: هناك 28 مركز ثقافي رفضوا الإدلاء بالبيانات.</t>
  </si>
  <si>
    <t xml:space="preserve">*: There are 28 cultural centers did not respond </t>
  </si>
  <si>
    <t>*: هناك أربعة متاحف رفضت الإدلاء بالبيانات.</t>
  </si>
  <si>
    <t>*: There are four museums did not respond</t>
  </si>
  <si>
    <t>طوباس والأغوار الشمالية</t>
  </si>
  <si>
    <t>Tubas &amp; Northern Valleys</t>
  </si>
  <si>
    <t>Qalqiliya</t>
  </si>
  <si>
    <t>Jericho &amp; Al Aghwar</t>
  </si>
  <si>
    <t>Deir al Balah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</si>
</sst>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scheme val="minor"/>
    </font>
    <font>
      <sz val="11"/>
      <name val="Simplified Arabic"/>
      <family val="1"/>
    </font>
    <font>
      <sz val="11"/>
      <color theme="1"/>
      <name val="Simplified Arabic"/>
      <family val="1"/>
    </font>
    <font>
      <b/>
      <sz val="1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10"/>
      <color indexed="8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Simplified Arabic"/>
      <family val="1"/>
    </font>
    <font>
      <sz val="10"/>
      <name val="Simplified Arabic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1" fillId="0" borderId="3" xfId="0" applyFont="1" applyBorder="1" applyAlignment="1">
      <alignment horizontal="right" wrapText="1" indent="1"/>
    </xf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5" fillId="0" borderId="0" xfId="0" applyFont="1" applyAlignment="1">
      <alignment horizontal="centerContinuous" vertical="center" wrapText="1"/>
    </xf>
    <xf numFmtId="0" fontId="2" fillId="0" borderId="5" xfId="0" applyFont="1" applyFill="1" applyBorder="1" applyAlignment="1">
      <alignment horizontal="right" wrapText="1" indent="1" readingOrder="2"/>
    </xf>
    <xf numFmtId="0" fontId="2" fillId="0" borderId="6" xfId="0" applyFont="1" applyFill="1" applyBorder="1" applyAlignment="1">
      <alignment horizontal="right" wrapText="1" indent="1" readingOrder="2"/>
    </xf>
    <xf numFmtId="0" fontId="2" fillId="0" borderId="3" xfId="0" applyFont="1" applyFill="1" applyBorder="1" applyAlignment="1">
      <alignment horizontal="right" wrapText="1" indent="1" readingOrder="2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7" xfId="0" applyBorder="1"/>
    <xf numFmtId="0" fontId="10" fillId="0" borderId="5" xfId="0" applyFont="1" applyFill="1" applyBorder="1" applyAlignment="1">
      <alignment horizontal="right" vertical="center" indent="1"/>
    </xf>
    <xf numFmtId="0" fontId="7" fillId="0" borderId="7" xfId="0" applyFont="1" applyBorder="1"/>
    <xf numFmtId="0" fontId="4" fillId="0" borderId="6" xfId="0" applyFont="1" applyFill="1" applyBorder="1" applyAlignment="1">
      <alignment horizontal="right" wrapText="1" indent="1" readingOrder="2"/>
    </xf>
    <xf numFmtId="0" fontId="2" fillId="0" borderId="10" xfId="0" applyFont="1" applyFill="1" applyBorder="1" applyAlignment="1">
      <alignment horizontal="right" wrapText="1" indent="1" readingOrder="2"/>
    </xf>
    <xf numFmtId="0" fontId="4" fillId="0" borderId="2" xfId="0" applyFont="1" applyFill="1" applyBorder="1" applyAlignment="1">
      <alignment horizontal="right" wrapText="1" indent="1" readingOrder="2"/>
    </xf>
    <xf numFmtId="0" fontId="10" fillId="0" borderId="6" xfId="0" applyFont="1" applyFill="1" applyBorder="1" applyAlignment="1">
      <alignment horizontal="right" vertical="center" indent="1"/>
    </xf>
    <xf numFmtId="0" fontId="7" fillId="0" borderId="0" xfId="0" applyFont="1" applyBorder="1"/>
    <xf numFmtId="0" fontId="4" fillId="0" borderId="5" xfId="0" applyFont="1" applyFill="1" applyBorder="1" applyAlignment="1">
      <alignment horizontal="right" wrapText="1" indent="1" readingOrder="2"/>
    </xf>
    <xf numFmtId="0" fontId="4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centerContinuous" vertical="center" wrapText="1"/>
    </xf>
    <xf numFmtId="0" fontId="12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 indent="1"/>
    </xf>
    <xf numFmtId="0" fontId="12" fillId="0" borderId="4" xfId="0" applyFont="1" applyBorder="1" applyAlignment="1">
      <alignment horizontal="left" indent="1"/>
    </xf>
    <xf numFmtId="0" fontId="4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0" fontId="11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indent="1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5" xfId="0" applyFont="1" applyBorder="1" applyAlignment="1">
      <alignment horizontal="right" vertical="center" indent="1"/>
    </xf>
    <xf numFmtId="0" fontId="16" fillId="0" borderId="7" xfId="0" applyFont="1" applyBorder="1" applyAlignment="1">
      <alignment horizontal="right" vertical="center" indent="1"/>
    </xf>
    <xf numFmtId="0" fontId="16" fillId="0" borderId="9" xfId="0" applyFont="1" applyBorder="1" applyAlignment="1">
      <alignment horizontal="right" vertical="center" indent="1"/>
    </xf>
    <xf numFmtId="0" fontId="16" fillId="0" borderId="6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16" fillId="0" borderId="12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6" fillId="0" borderId="10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 readingOrder="2"/>
    </xf>
    <xf numFmtId="0" fontId="17" fillId="0" borderId="0" xfId="0" applyFont="1" applyBorder="1" applyAlignment="1">
      <alignment horizontal="right" readingOrder="2"/>
    </xf>
    <xf numFmtId="0" fontId="18" fillId="0" borderId="0" xfId="0" applyFont="1"/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0" xfId="0" applyFont="1"/>
    <xf numFmtId="0" fontId="16" fillId="0" borderId="2" xfId="0" applyFont="1" applyBorder="1" applyAlignment="1">
      <alignment horizontal="right" vertical="center" indent="1"/>
    </xf>
    <xf numFmtId="0" fontId="6" fillId="0" borderId="2" xfId="2" applyFont="1" applyFill="1" applyBorder="1" applyAlignment="1">
      <alignment horizontal="left" vertical="center" wrapText="1" indent="1" readingOrder="1"/>
    </xf>
    <xf numFmtId="0" fontId="16" fillId="0" borderId="3" xfId="0" applyFont="1" applyBorder="1" applyAlignment="1">
      <alignment horizontal="right" vertical="center" indent="1"/>
    </xf>
    <xf numFmtId="0" fontId="6" fillId="0" borderId="3" xfId="2" applyFont="1" applyFill="1" applyBorder="1" applyAlignment="1">
      <alignment horizontal="left" vertical="center" wrapText="1" indent="1" readingOrder="1"/>
    </xf>
    <xf numFmtId="0" fontId="16" fillId="0" borderId="4" xfId="0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9" fillId="0" borderId="2" xfId="2" applyFont="1" applyFill="1" applyBorder="1" applyAlignment="1">
      <alignment horizontal="left" vertical="center" wrapText="1" indent="1" readingOrder="1"/>
    </xf>
    <xf numFmtId="0" fontId="6" fillId="0" borderId="4" xfId="2" applyFont="1" applyFill="1" applyBorder="1" applyAlignment="1">
      <alignment horizontal="left" vertical="center" wrapText="1" indent="1" readingOrder="1"/>
    </xf>
    <xf numFmtId="0" fontId="16" fillId="0" borderId="4" xfId="0" applyFont="1" applyBorder="1" applyAlignment="1">
      <alignment horizontal="right" vertical="center" indent="1"/>
    </xf>
    <xf numFmtId="0" fontId="19" fillId="0" borderId="3" xfId="1" applyFont="1" applyFill="1" applyBorder="1" applyAlignment="1">
      <alignment horizontal="left" vertical="center" wrapText="1" indent="1" readingOrder="1"/>
    </xf>
    <xf numFmtId="0" fontId="15" fillId="0" borderId="3" xfId="0" applyFont="1" applyBorder="1" applyAlignment="1">
      <alignment horizontal="right" vertical="center" indent="1"/>
    </xf>
    <xf numFmtId="0" fontId="19" fillId="0" borderId="3" xfId="1" applyFont="1" applyFill="1" applyBorder="1" applyAlignment="1">
      <alignment horizontal="left" vertical="center" wrapText="1" indent="1"/>
    </xf>
    <xf numFmtId="0" fontId="19" fillId="0" borderId="4" xfId="1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right" vertical="center" inden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indent="1" readingOrder="2"/>
    </xf>
    <xf numFmtId="0" fontId="10" fillId="0" borderId="7" xfId="0" applyFont="1" applyBorder="1" applyAlignment="1">
      <alignment horizontal="right" indent="1" readingOrder="2"/>
    </xf>
    <xf numFmtId="0" fontId="17" fillId="0" borderId="7" xfId="0" applyFont="1" applyBorder="1" applyAlignment="1">
      <alignment horizontal="right" readingOrder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</cellXfs>
  <cellStyles count="3">
    <cellStyle name="Normal" xfId="0" builtinId="0"/>
    <cellStyle name="Normal_متاحف زوار" xfId="2"/>
    <cellStyle name="Normal_مراكز مشاركين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rightToLeft="1" tabSelected="1" view="pageBreakPreview" zoomScaleNormal="100" zoomScaleSheetLayoutView="100" workbookViewId="0">
      <selection activeCell="C1" sqref="C1"/>
    </sheetView>
  </sheetViews>
  <sheetFormatPr defaultRowHeight="14.25"/>
  <cols>
    <col min="1" max="1" width="27.25" customWidth="1"/>
    <col min="2" max="2" width="34.875" customWidth="1"/>
    <col min="3" max="3" width="27.875" customWidth="1"/>
    <col min="4" max="4" width="29.375" customWidth="1"/>
    <col min="5" max="5" width="24.625" customWidth="1"/>
  </cols>
  <sheetData>
    <row r="1" spans="1:5" ht="24.75">
      <c r="A1" s="6" t="s">
        <v>121</v>
      </c>
      <c r="B1" s="14"/>
      <c r="C1" s="14"/>
      <c r="D1" s="14"/>
      <c r="E1" s="26"/>
    </row>
    <row r="2" spans="1:5" ht="15.75">
      <c r="A2" s="27" t="s">
        <v>122</v>
      </c>
      <c r="B2" s="28"/>
      <c r="C2" s="28"/>
      <c r="D2" s="28"/>
      <c r="E2" s="28"/>
    </row>
    <row r="3" spans="1:5" ht="6" customHeight="1"/>
    <row r="4" spans="1:5" ht="23.25" customHeight="1">
      <c r="A4" s="96" t="s">
        <v>43</v>
      </c>
      <c r="B4" s="96" t="s">
        <v>40</v>
      </c>
      <c r="C4" s="13" t="s">
        <v>41</v>
      </c>
      <c r="D4" s="32" t="s">
        <v>99</v>
      </c>
      <c r="E4" s="99" t="s">
        <v>100</v>
      </c>
    </row>
    <row r="5" spans="1:5" ht="23.25" customHeight="1">
      <c r="A5" s="97"/>
      <c r="B5" s="97"/>
      <c r="C5" s="37" t="s">
        <v>38</v>
      </c>
      <c r="D5" s="37" t="s">
        <v>39</v>
      </c>
      <c r="E5" s="100"/>
    </row>
    <row r="6" spans="1:5" ht="30">
      <c r="A6" s="98"/>
      <c r="B6" s="25" t="s">
        <v>101</v>
      </c>
      <c r="C6" s="38" t="s">
        <v>97</v>
      </c>
      <c r="D6" s="38" t="s">
        <v>98</v>
      </c>
      <c r="E6" s="101"/>
    </row>
    <row r="7" spans="1:5" ht="23.25">
      <c r="A7" s="7" t="s">
        <v>1</v>
      </c>
      <c r="B7" s="59">
        <v>566</v>
      </c>
      <c r="C7" s="60">
        <v>538</v>
      </c>
      <c r="D7" s="61">
        <v>28</v>
      </c>
      <c r="E7" s="58" t="s">
        <v>62</v>
      </c>
    </row>
    <row r="8" spans="1:5" ht="23.25">
      <c r="A8" s="7" t="s">
        <v>16</v>
      </c>
      <c r="B8" s="62">
        <v>510</v>
      </c>
      <c r="C8" s="63">
        <v>489</v>
      </c>
      <c r="D8" s="64">
        <v>21</v>
      </c>
      <c r="E8" s="58" t="s">
        <v>63</v>
      </c>
    </row>
    <row r="9" spans="1:5" ht="23.25">
      <c r="A9" s="1" t="s">
        <v>2</v>
      </c>
      <c r="B9" s="62">
        <v>59</v>
      </c>
      <c r="C9" s="65">
        <v>58</v>
      </c>
      <c r="D9" s="66">
        <v>1</v>
      </c>
      <c r="E9" s="30" t="s">
        <v>64</v>
      </c>
    </row>
    <row r="10" spans="1:5" ht="23.25">
      <c r="A10" s="2" t="s">
        <v>143</v>
      </c>
      <c r="B10" s="62">
        <v>14</v>
      </c>
      <c r="C10" s="65">
        <v>14</v>
      </c>
      <c r="D10" s="66" t="s">
        <v>120</v>
      </c>
      <c r="E10" s="30" t="s">
        <v>144</v>
      </c>
    </row>
    <row r="11" spans="1:5" ht="23.25">
      <c r="A11" s="2" t="s">
        <v>3</v>
      </c>
      <c r="B11" s="62">
        <v>46</v>
      </c>
      <c r="C11" s="65">
        <v>46</v>
      </c>
      <c r="D11" s="66" t="s">
        <v>120</v>
      </c>
      <c r="E11" s="30" t="s">
        <v>65</v>
      </c>
    </row>
    <row r="12" spans="1:5" ht="23.25">
      <c r="A12" s="2" t="s">
        <v>4</v>
      </c>
      <c r="B12" s="62">
        <v>77</v>
      </c>
      <c r="C12" s="65">
        <v>76</v>
      </c>
      <c r="D12" s="66">
        <v>1</v>
      </c>
      <c r="E12" s="30" t="s">
        <v>66</v>
      </c>
    </row>
    <row r="13" spans="1:5" ht="23.25">
      <c r="A13" s="2" t="s">
        <v>5</v>
      </c>
      <c r="B13" s="62">
        <v>39</v>
      </c>
      <c r="C13" s="65">
        <v>39</v>
      </c>
      <c r="D13" s="66" t="s">
        <v>120</v>
      </c>
      <c r="E13" s="30" t="s">
        <v>145</v>
      </c>
    </row>
    <row r="14" spans="1:5" ht="23.25">
      <c r="A14" s="2" t="s">
        <v>6</v>
      </c>
      <c r="B14" s="62">
        <v>11</v>
      </c>
      <c r="C14" s="65">
        <v>11</v>
      </c>
      <c r="D14" s="66" t="s">
        <v>120</v>
      </c>
      <c r="E14" s="30" t="s">
        <v>67</v>
      </c>
    </row>
    <row r="15" spans="1:5" ht="23.25">
      <c r="A15" s="2" t="s">
        <v>7</v>
      </c>
      <c r="B15" s="62">
        <v>35</v>
      </c>
      <c r="C15" s="65">
        <v>34</v>
      </c>
      <c r="D15" s="66">
        <v>1</v>
      </c>
      <c r="E15" s="30" t="s">
        <v>68</v>
      </c>
    </row>
    <row r="16" spans="1:5" ht="23.25">
      <c r="A16" s="2" t="s">
        <v>61</v>
      </c>
      <c r="B16" s="62">
        <v>15</v>
      </c>
      <c r="C16" s="65">
        <v>15</v>
      </c>
      <c r="D16" s="66" t="s">
        <v>120</v>
      </c>
      <c r="E16" s="30" t="s">
        <v>146</v>
      </c>
    </row>
    <row r="17" spans="1:5" ht="23.25">
      <c r="A17" s="2" t="s">
        <v>8</v>
      </c>
      <c r="B17" s="62">
        <v>53</v>
      </c>
      <c r="C17" s="65">
        <v>37</v>
      </c>
      <c r="D17" s="66">
        <v>16</v>
      </c>
      <c r="E17" s="30" t="s">
        <v>69</v>
      </c>
    </row>
    <row r="18" spans="1:5" ht="23.25">
      <c r="A18" s="2" t="s">
        <v>9</v>
      </c>
      <c r="B18" s="62">
        <v>84</v>
      </c>
      <c r="C18" s="65">
        <v>82</v>
      </c>
      <c r="D18" s="66">
        <v>2</v>
      </c>
      <c r="E18" s="30" t="s">
        <v>70</v>
      </c>
    </row>
    <row r="19" spans="1:5" ht="23.25">
      <c r="A19" s="2" t="s">
        <v>10</v>
      </c>
      <c r="B19" s="62">
        <v>77</v>
      </c>
      <c r="C19" s="65">
        <v>77</v>
      </c>
      <c r="D19" s="66" t="s">
        <v>120</v>
      </c>
      <c r="E19" s="30" t="s">
        <v>71</v>
      </c>
    </row>
    <row r="20" spans="1:5" ht="23.25">
      <c r="A20" s="4" t="s">
        <v>17</v>
      </c>
      <c r="B20" s="62">
        <v>56</v>
      </c>
      <c r="C20" s="63">
        <v>49</v>
      </c>
      <c r="D20" s="64">
        <v>7</v>
      </c>
      <c r="E20" s="58" t="s">
        <v>72</v>
      </c>
    </row>
    <row r="21" spans="1:5" ht="23.25">
      <c r="A21" s="2" t="s">
        <v>11</v>
      </c>
      <c r="B21" s="62">
        <v>10</v>
      </c>
      <c r="C21" s="65">
        <v>9</v>
      </c>
      <c r="D21" s="66">
        <v>1</v>
      </c>
      <c r="E21" s="30" t="s">
        <v>73</v>
      </c>
    </row>
    <row r="22" spans="1:5" ht="23.25">
      <c r="A22" s="2" t="s">
        <v>12</v>
      </c>
      <c r="B22" s="62">
        <v>20</v>
      </c>
      <c r="C22" s="65">
        <v>15</v>
      </c>
      <c r="D22" s="66">
        <v>5</v>
      </c>
      <c r="E22" s="30" t="s">
        <v>74</v>
      </c>
    </row>
    <row r="23" spans="1:5" ht="23.25">
      <c r="A23" s="2" t="s">
        <v>13</v>
      </c>
      <c r="B23" s="62">
        <v>14</v>
      </c>
      <c r="C23" s="65">
        <v>14</v>
      </c>
      <c r="D23" s="66" t="s">
        <v>120</v>
      </c>
      <c r="E23" s="30" t="s">
        <v>147</v>
      </c>
    </row>
    <row r="24" spans="1:5" ht="23.25">
      <c r="A24" s="2" t="s">
        <v>14</v>
      </c>
      <c r="B24" s="62">
        <v>5</v>
      </c>
      <c r="C24" s="65">
        <v>4</v>
      </c>
      <c r="D24" s="66">
        <v>1</v>
      </c>
      <c r="E24" s="30" t="s">
        <v>75</v>
      </c>
    </row>
    <row r="25" spans="1:5" ht="23.25">
      <c r="A25" s="2" t="s">
        <v>15</v>
      </c>
      <c r="B25" s="67">
        <v>7</v>
      </c>
      <c r="C25" s="68">
        <v>7</v>
      </c>
      <c r="D25" s="66" t="s">
        <v>120</v>
      </c>
      <c r="E25" s="31" t="s">
        <v>76</v>
      </c>
    </row>
    <row r="26" spans="1:5" ht="21">
      <c r="A26" s="16" t="s">
        <v>42</v>
      </c>
      <c r="B26" s="17"/>
      <c r="C26" s="17"/>
      <c r="D26" s="17"/>
      <c r="E26" s="33" t="s">
        <v>102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I27" sqref="I27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9" t="s">
        <v>123</v>
      </c>
      <c r="B1" s="6"/>
      <c r="C1" s="5"/>
      <c r="D1" s="5"/>
      <c r="E1" s="5"/>
      <c r="F1" s="5"/>
      <c r="G1" s="5"/>
      <c r="H1" s="5"/>
    </row>
    <row r="2" spans="1:8" ht="15.75">
      <c r="A2" s="44" t="s">
        <v>124</v>
      </c>
      <c r="B2" s="27"/>
      <c r="C2" s="28"/>
      <c r="D2" s="28"/>
      <c r="E2" s="28"/>
      <c r="F2" s="28"/>
      <c r="G2" s="28"/>
      <c r="H2" s="28"/>
    </row>
    <row r="3" spans="1:8" ht="6" customHeight="1"/>
    <row r="4" spans="1:8" ht="23.25" customHeight="1">
      <c r="A4" s="96" t="s">
        <v>0</v>
      </c>
      <c r="B4" s="96" t="s">
        <v>21</v>
      </c>
      <c r="C4" s="36" t="s">
        <v>18</v>
      </c>
      <c r="D4" s="41"/>
      <c r="E4" s="42"/>
      <c r="F4" s="43"/>
      <c r="G4" s="39" t="s">
        <v>108</v>
      </c>
      <c r="H4" s="99" t="s">
        <v>100</v>
      </c>
    </row>
    <row r="5" spans="1:8" ht="23.25" customHeight="1">
      <c r="A5" s="97"/>
      <c r="B5" s="97"/>
      <c r="C5" s="40" t="s">
        <v>37</v>
      </c>
      <c r="D5" s="40" t="s">
        <v>19</v>
      </c>
      <c r="E5" s="40" t="s">
        <v>44</v>
      </c>
      <c r="F5" s="40" t="s">
        <v>20</v>
      </c>
      <c r="G5" s="40" t="s">
        <v>45</v>
      </c>
      <c r="H5" s="100"/>
    </row>
    <row r="6" spans="1:8" ht="23.25" customHeight="1">
      <c r="A6" s="98"/>
      <c r="B6" s="34" t="s">
        <v>77</v>
      </c>
      <c r="C6" s="38" t="s">
        <v>103</v>
      </c>
      <c r="D6" s="38" t="s">
        <v>104</v>
      </c>
      <c r="E6" s="38" t="s">
        <v>105</v>
      </c>
      <c r="F6" s="38" t="s">
        <v>106</v>
      </c>
      <c r="G6" s="38" t="s">
        <v>107</v>
      </c>
      <c r="H6" s="101"/>
    </row>
    <row r="7" spans="1:8" ht="23.25">
      <c r="A7" s="7" t="s">
        <v>1</v>
      </c>
      <c r="B7" s="59">
        <v>9187</v>
      </c>
      <c r="C7" s="60">
        <v>541</v>
      </c>
      <c r="D7" s="60">
        <v>958</v>
      </c>
      <c r="E7" s="60">
        <v>6107</v>
      </c>
      <c r="F7" s="60">
        <v>1358</v>
      </c>
      <c r="G7" s="60">
        <v>223</v>
      </c>
      <c r="H7" s="102" t="s">
        <v>62</v>
      </c>
    </row>
    <row r="8" spans="1:8" ht="23.25">
      <c r="A8" s="7" t="s">
        <v>16</v>
      </c>
      <c r="B8" s="62">
        <v>8234</v>
      </c>
      <c r="C8" s="63">
        <v>430</v>
      </c>
      <c r="D8" s="63">
        <v>915</v>
      </c>
      <c r="E8" s="63">
        <v>5503</v>
      </c>
      <c r="F8" s="63">
        <v>1202</v>
      </c>
      <c r="G8" s="63">
        <v>184</v>
      </c>
      <c r="H8" s="57" t="s">
        <v>63</v>
      </c>
    </row>
    <row r="9" spans="1:8" ht="23.25">
      <c r="A9" s="1" t="s">
        <v>2</v>
      </c>
      <c r="B9" s="62">
        <v>479</v>
      </c>
      <c r="C9" s="65">
        <v>34</v>
      </c>
      <c r="D9" s="65">
        <v>105</v>
      </c>
      <c r="E9" s="65">
        <v>272</v>
      </c>
      <c r="F9" s="65">
        <v>49</v>
      </c>
      <c r="G9" s="65">
        <v>19</v>
      </c>
      <c r="H9" s="35" t="s">
        <v>64</v>
      </c>
    </row>
    <row r="10" spans="1:8" ht="23.25">
      <c r="A10" s="2" t="s">
        <v>143</v>
      </c>
      <c r="B10" s="62">
        <v>98</v>
      </c>
      <c r="C10" s="65">
        <v>23</v>
      </c>
      <c r="D10" s="65">
        <v>27</v>
      </c>
      <c r="E10" s="65">
        <v>36</v>
      </c>
      <c r="F10" s="65">
        <v>8</v>
      </c>
      <c r="G10" s="65">
        <v>4</v>
      </c>
      <c r="H10" s="35" t="s">
        <v>144</v>
      </c>
    </row>
    <row r="11" spans="1:8" ht="23.25">
      <c r="A11" s="2" t="s">
        <v>3</v>
      </c>
      <c r="B11" s="62">
        <v>378</v>
      </c>
      <c r="C11" s="65">
        <v>23</v>
      </c>
      <c r="D11" s="65">
        <v>95</v>
      </c>
      <c r="E11" s="65">
        <v>126</v>
      </c>
      <c r="F11" s="65">
        <v>129</v>
      </c>
      <c r="G11" s="65">
        <v>5</v>
      </c>
      <c r="H11" s="35" t="s">
        <v>65</v>
      </c>
    </row>
    <row r="12" spans="1:8" ht="23.25">
      <c r="A12" s="2" t="s">
        <v>4</v>
      </c>
      <c r="B12" s="62">
        <v>1690</v>
      </c>
      <c r="C12" s="65">
        <v>76</v>
      </c>
      <c r="D12" s="65">
        <v>215</v>
      </c>
      <c r="E12" s="65">
        <v>1149</v>
      </c>
      <c r="F12" s="65">
        <v>211</v>
      </c>
      <c r="G12" s="65">
        <v>39</v>
      </c>
      <c r="H12" s="35" t="s">
        <v>66</v>
      </c>
    </row>
    <row r="13" spans="1:8" ht="23.25">
      <c r="A13" s="2" t="s">
        <v>5</v>
      </c>
      <c r="B13" s="62">
        <v>530</v>
      </c>
      <c r="C13" s="65">
        <v>40</v>
      </c>
      <c r="D13" s="65">
        <v>61</v>
      </c>
      <c r="E13" s="65">
        <v>397</v>
      </c>
      <c r="F13" s="65">
        <v>26</v>
      </c>
      <c r="G13" s="65">
        <v>6</v>
      </c>
      <c r="H13" s="35" t="s">
        <v>145</v>
      </c>
    </row>
    <row r="14" spans="1:8" ht="23.25">
      <c r="A14" s="2" t="s">
        <v>6</v>
      </c>
      <c r="B14" s="62">
        <v>238</v>
      </c>
      <c r="C14" s="65">
        <v>30</v>
      </c>
      <c r="D14" s="65">
        <v>20</v>
      </c>
      <c r="E14" s="65">
        <v>166</v>
      </c>
      <c r="F14" s="65">
        <v>11</v>
      </c>
      <c r="G14" s="65">
        <v>11</v>
      </c>
      <c r="H14" s="35" t="s">
        <v>67</v>
      </c>
    </row>
    <row r="15" spans="1:8" ht="23.25">
      <c r="A15" s="2" t="s">
        <v>7</v>
      </c>
      <c r="B15" s="62">
        <v>790</v>
      </c>
      <c r="C15" s="65">
        <v>15</v>
      </c>
      <c r="D15" s="65">
        <v>25</v>
      </c>
      <c r="E15" s="65">
        <v>351</v>
      </c>
      <c r="F15" s="65">
        <v>349</v>
      </c>
      <c r="G15" s="65">
        <v>50</v>
      </c>
      <c r="H15" s="35" t="s">
        <v>68</v>
      </c>
    </row>
    <row r="16" spans="1:8" ht="23.25">
      <c r="A16" s="2" t="s">
        <v>61</v>
      </c>
      <c r="B16" s="62">
        <v>247</v>
      </c>
      <c r="C16" s="65">
        <v>6</v>
      </c>
      <c r="D16" s="65">
        <v>15</v>
      </c>
      <c r="E16" s="65">
        <v>175</v>
      </c>
      <c r="F16" s="65">
        <v>49</v>
      </c>
      <c r="G16" s="65">
        <v>2</v>
      </c>
      <c r="H16" s="35" t="s">
        <v>146</v>
      </c>
    </row>
    <row r="17" spans="1:8" ht="23.25">
      <c r="A17" s="2" t="s">
        <v>8</v>
      </c>
      <c r="B17" s="62">
        <v>983</v>
      </c>
      <c r="C17" s="65">
        <v>13</v>
      </c>
      <c r="D17" s="65">
        <v>43</v>
      </c>
      <c r="E17" s="65">
        <v>839</v>
      </c>
      <c r="F17" s="65">
        <v>71</v>
      </c>
      <c r="G17" s="65">
        <v>17</v>
      </c>
      <c r="H17" s="35" t="s">
        <v>69</v>
      </c>
    </row>
    <row r="18" spans="1:8" ht="23.25">
      <c r="A18" s="2" t="s">
        <v>9</v>
      </c>
      <c r="B18" s="62">
        <v>1453</v>
      </c>
      <c r="C18" s="65">
        <v>77</v>
      </c>
      <c r="D18" s="65">
        <v>177</v>
      </c>
      <c r="E18" s="65">
        <v>990</v>
      </c>
      <c r="F18" s="65">
        <v>194</v>
      </c>
      <c r="G18" s="65">
        <v>15</v>
      </c>
      <c r="H18" s="35" t="s">
        <v>70</v>
      </c>
    </row>
    <row r="19" spans="1:8" ht="23.25">
      <c r="A19" s="2" t="s">
        <v>10</v>
      </c>
      <c r="B19" s="62">
        <v>1348</v>
      </c>
      <c r="C19" s="65">
        <v>93</v>
      </c>
      <c r="D19" s="65">
        <v>132</v>
      </c>
      <c r="E19" s="65">
        <v>1002</v>
      </c>
      <c r="F19" s="65">
        <v>105</v>
      </c>
      <c r="G19" s="65">
        <v>16</v>
      </c>
      <c r="H19" s="35" t="s">
        <v>71</v>
      </c>
    </row>
    <row r="20" spans="1:8" ht="23.25">
      <c r="A20" s="4" t="s">
        <v>17</v>
      </c>
      <c r="B20" s="62">
        <v>953</v>
      </c>
      <c r="C20" s="63">
        <v>111</v>
      </c>
      <c r="D20" s="63">
        <v>43</v>
      </c>
      <c r="E20" s="63">
        <v>604</v>
      </c>
      <c r="F20" s="63">
        <v>156</v>
      </c>
      <c r="G20" s="63">
        <v>39</v>
      </c>
      <c r="H20" s="57" t="s">
        <v>72</v>
      </c>
    </row>
    <row r="21" spans="1:8" ht="23.25">
      <c r="A21" s="2" t="s">
        <v>11</v>
      </c>
      <c r="B21" s="62">
        <v>177</v>
      </c>
      <c r="C21" s="65">
        <v>2</v>
      </c>
      <c r="D21" s="65" t="s">
        <v>120</v>
      </c>
      <c r="E21" s="65">
        <v>145</v>
      </c>
      <c r="F21" s="65">
        <v>30</v>
      </c>
      <c r="G21" s="65" t="s">
        <v>120</v>
      </c>
      <c r="H21" s="35" t="s">
        <v>73</v>
      </c>
    </row>
    <row r="22" spans="1:8" ht="23.25">
      <c r="A22" s="2" t="s">
        <v>12</v>
      </c>
      <c r="B22" s="62">
        <v>256</v>
      </c>
      <c r="C22" s="65">
        <v>10</v>
      </c>
      <c r="D22" s="65" t="s">
        <v>120</v>
      </c>
      <c r="E22" s="65">
        <v>141</v>
      </c>
      <c r="F22" s="65">
        <v>77</v>
      </c>
      <c r="G22" s="65">
        <v>28</v>
      </c>
      <c r="H22" s="35" t="s">
        <v>74</v>
      </c>
    </row>
    <row r="23" spans="1:8" ht="23.25">
      <c r="A23" s="2" t="s">
        <v>13</v>
      </c>
      <c r="B23" s="62">
        <v>310</v>
      </c>
      <c r="C23" s="65">
        <v>72</v>
      </c>
      <c r="D23" s="65">
        <v>30</v>
      </c>
      <c r="E23" s="65">
        <v>178</v>
      </c>
      <c r="F23" s="65">
        <v>21</v>
      </c>
      <c r="G23" s="65">
        <v>9</v>
      </c>
      <c r="H23" s="35" t="s">
        <v>147</v>
      </c>
    </row>
    <row r="24" spans="1:8" ht="23.25">
      <c r="A24" s="2" t="s">
        <v>14</v>
      </c>
      <c r="B24" s="62">
        <v>101</v>
      </c>
      <c r="C24" s="65">
        <v>21</v>
      </c>
      <c r="D24" s="65">
        <v>2</v>
      </c>
      <c r="E24" s="65">
        <v>78</v>
      </c>
      <c r="F24" s="65" t="s">
        <v>120</v>
      </c>
      <c r="G24" s="65" t="s">
        <v>120</v>
      </c>
      <c r="H24" s="35" t="s">
        <v>75</v>
      </c>
    </row>
    <row r="25" spans="1:8" ht="23.25">
      <c r="A25" s="3" t="s">
        <v>15</v>
      </c>
      <c r="B25" s="67">
        <v>109</v>
      </c>
      <c r="C25" s="68">
        <v>6</v>
      </c>
      <c r="D25" s="68">
        <v>11</v>
      </c>
      <c r="E25" s="68">
        <v>62</v>
      </c>
      <c r="F25" s="68">
        <v>28</v>
      </c>
      <c r="G25" s="68">
        <v>2</v>
      </c>
      <c r="H25" s="45" t="s">
        <v>76</v>
      </c>
    </row>
    <row r="26" spans="1:8" ht="21">
      <c r="A26" s="16" t="s">
        <v>42</v>
      </c>
      <c r="B26" s="17"/>
      <c r="C26" s="17"/>
      <c r="D26" s="17"/>
      <c r="E26" s="15"/>
      <c r="F26" s="15"/>
      <c r="G26" s="15"/>
      <c r="H26" s="33" t="s">
        <v>102</v>
      </c>
    </row>
    <row r="27" spans="1:8" s="75" customFormat="1" ht="21">
      <c r="A27" s="69" t="s">
        <v>139</v>
      </c>
      <c r="B27" s="70"/>
      <c r="C27" s="70"/>
      <c r="D27" s="70"/>
      <c r="E27" s="70"/>
      <c r="F27" s="70"/>
      <c r="G27" s="70"/>
      <c r="H27" s="71" t="s">
        <v>140</v>
      </c>
    </row>
  </sheetData>
  <mergeCells count="3">
    <mergeCell ref="A4:A6"/>
    <mergeCell ref="H4:H6"/>
    <mergeCell ref="B4:B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topLeftCell="A8" zoomScaleNormal="100" zoomScaleSheetLayoutView="100" workbookViewId="0">
      <selection activeCell="A10" sqref="A10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9" t="s">
        <v>125</v>
      </c>
      <c r="B1" s="6"/>
      <c r="C1" s="5"/>
      <c r="D1" s="5"/>
      <c r="E1" s="5"/>
      <c r="F1" s="5"/>
      <c r="G1" s="5"/>
      <c r="H1" s="5"/>
    </row>
    <row r="2" spans="1:8" ht="15.75">
      <c r="A2" s="44" t="s">
        <v>126</v>
      </c>
      <c r="B2" s="27"/>
      <c r="C2" s="28"/>
      <c r="D2" s="28"/>
      <c r="E2" s="28"/>
      <c r="F2" s="28"/>
      <c r="G2" s="28"/>
      <c r="H2" s="28"/>
    </row>
    <row r="3" spans="1:8" ht="6" customHeight="1"/>
    <row r="4" spans="1:8" ht="23.25" customHeight="1">
      <c r="A4" s="96" t="s">
        <v>0</v>
      </c>
      <c r="B4" s="96" t="s">
        <v>21</v>
      </c>
      <c r="C4" s="36" t="s">
        <v>18</v>
      </c>
      <c r="D4" s="41"/>
      <c r="E4" s="42"/>
      <c r="F4" s="43"/>
      <c r="G4" s="39" t="s">
        <v>108</v>
      </c>
      <c r="H4" s="99" t="s">
        <v>100</v>
      </c>
    </row>
    <row r="5" spans="1:8" ht="23.25" customHeight="1">
      <c r="A5" s="97"/>
      <c r="B5" s="97"/>
      <c r="C5" s="40" t="s">
        <v>37</v>
      </c>
      <c r="D5" s="40" t="s">
        <v>19</v>
      </c>
      <c r="E5" s="40" t="s">
        <v>44</v>
      </c>
      <c r="F5" s="40" t="s">
        <v>20</v>
      </c>
      <c r="G5" s="40" t="s">
        <v>45</v>
      </c>
      <c r="H5" s="100"/>
    </row>
    <row r="6" spans="1:8" ht="23.25" customHeight="1">
      <c r="A6" s="98"/>
      <c r="B6" s="34" t="s">
        <v>77</v>
      </c>
      <c r="C6" s="38" t="s">
        <v>103</v>
      </c>
      <c r="D6" s="38" t="s">
        <v>104</v>
      </c>
      <c r="E6" s="38" t="s">
        <v>105</v>
      </c>
      <c r="F6" s="38" t="s">
        <v>106</v>
      </c>
      <c r="G6" s="38" t="s">
        <v>107</v>
      </c>
      <c r="H6" s="101"/>
    </row>
    <row r="7" spans="1:8" ht="23.25">
      <c r="A7" s="7" t="s">
        <v>1</v>
      </c>
      <c r="B7" s="76">
        <v>558254</v>
      </c>
      <c r="C7" s="76">
        <v>17421</v>
      </c>
      <c r="D7" s="76">
        <v>29505</v>
      </c>
      <c r="E7" s="76">
        <v>268510</v>
      </c>
      <c r="F7" s="76">
        <v>184089</v>
      </c>
      <c r="G7" s="76">
        <v>58729</v>
      </c>
      <c r="H7" s="58" t="s">
        <v>62</v>
      </c>
    </row>
    <row r="8" spans="1:8" ht="23.25">
      <c r="A8" s="7" t="s">
        <v>16</v>
      </c>
      <c r="B8" s="78">
        <v>424216</v>
      </c>
      <c r="C8" s="78">
        <v>13264</v>
      </c>
      <c r="D8" s="78">
        <v>27528</v>
      </c>
      <c r="E8" s="78">
        <v>164296</v>
      </c>
      <c r="F8" s="78">
        <v>168559</v>
      </c>
      <c r="G8" s="78">
        <v>50569</v>
      </c>
      <c r="H8" s="58" t="s">
        <v>63</v>
      </c>
    </row>
    <row r="9" spans="1:8" ht="23.25">
      <c r="A9" s="1" t="s">
        <v>2</v>
      </c>
      <c r="B9" s="86">
        <v>13608</v>
      </c>
      <c r="C9" s="87">
        <v>503</v>
      </c>
      <c r="D9" s="87">
        <v>3594</v>
      </c>
      <c r="E9" s="87">
        <v>5450</v>
      </c>
      <c r="F9" s="87">
        <v>2865</v>
      </c>
      <c r="G9" s="87">
        <v>1196</v>
      </c>
      <c r="H9" s="30" t="s">
        <v>64</v>
      </c>
    </row>
    <row r="10" spans="1:8" ht="23.25">
      <c r="A10" s="2" t="s">
        <v>143</v>
      </c>
      <c r="B10" s="86">
        <v>2205</v>
      </c>
      <c r="C10" s="87">
        <v>302</v>
      </c>
      <c r="D10" s="87">
        <v>586</v>
      </c>
      <c r="E10" s="87">
        <v>670</v>
      </c>
      <c r="F10" s="87">
        <v>310</v>
      </c>
      <c r="G10" s="87">
        <v>337</v>
      </c>
      <c r="H10" s="30" t="s">
        <v>144</v>
      </c>
    </row>
    <row r="11" spans="1:8" ht="23.25">
      <c r="A11" s="2" t="s">
        <v>3</v>
      </c>
      <c r="B11" s="86">
        <v>11906</v>
      </c>
      <c r="C11" s="87">
        <v>475</v>
      </c>
      <c r="D11" s="87">
        <v>1926</v>
      </c>
      <c r="E11" s="87">
        <v>2932</v>
      </c>
      <c r="F11" s="87">
        <v>6023</v>
      </c>
      <c r="G11" s="87">
        <v>550</v>
      </c>
      <c r="H11" s="30" t="s">
        <v>65</v>
      </c>
    </row>
    <row r="12" spans="1:8" ht="23.25">
      <c r="A12" s="2" t="s">
        <v>4</v>
      </c>
      <c r="B12" s="86">
        <v>56861</v>
      </c>
      <c r="C12" s="87">
        <v>2822</v>
      </c>
      <c r="D12" s="87">
        <v>7018</v>
      </c>
      <c r="E12" s="87">
        <v>28385</v>
      </c>
      <c r="F12" s="87">
        <v>10460</v>
      </c>
      <c r="G12" s="87">
        <v>8176</v>
      </c>
      <c r="H12" s="30" t="s">
        <v>66</v>
      </c>
    </row>
    <row r="13" spans="1:8" ht="23.25">
      <c r="A13" s="2" t="s">
        <v>5</v>
      </c>
      <c r="B13" s="86">
        <v>13332</v>
      </c>
      <c r="C13" s="87">
        <v>899</v>
      </c>
      <c r="D13" s="87">
        <v>1412</v>
      </c>
      <c r="E13" s="87">
        <v>9346</v>
      </c>
      <c r="F13" s="87">
        <v>810</v>
      </c>
      <c r="G13" s="87">
        <v>865</v>
      </c>
      <c r="H13" s="30" t="s">
        <v>145</v>
      </c>
    </row>
    <row r="14" spans="1:8" ht="23.25">
      <c r="A14" s="2" t="s">
        <v>6</v>
      </c>
      <c r="B14" s="86">
        <v>16233</v>
      </c>
      <c r="C14" s="87">
        <v>1755</v>
      </c>
      <c r="D14" s="87">
        <v>1637</v>
      </c>
      <c r="E14" s="87">
        <v>11216</v>
      </c>
      <c r="F14" s="87">
        <v>840</v>
      </c>
      <c r="G14" s="87">
        <v>785</v>
      </c>
      <c r="H14" s="30" t="s">
        <v>67</v>
      </c>
    </row>
    <row r="15" spans="1:8" ht="23.25">
      <c r="A15" s="2" t="s">
        <v>7</v>
      </c>
      <c r="B15" s="86">
        <v>162421</v>
      </c>
      <c r="C15" s="87">
        <v>374</v>
      </c>
      <c r="D15" s="87">
        <v>1136</v>
      </c>
      <c r="E15" s="87">
        <v>18410</v>
      </c>
      <c r="F15" s="87">
        <v>115604</v>
      </c>
      <c r="G15" s="87">
        <v>26897</v>
      </c>
      <c r="H15" s="30" t="s">
        <v>68</v>
      </c>
    </row>
    <row r="16" spans="1:8" ht="23.25">
      <c r="A16" s="2" t="s">
        <v>61</v>
      </c>
      <c r="B16" s="86">
        <v>8600</v>
      </c>
      <c r="C16" s="87">
        <v>320</v>
      </c>
      <c r="D16" s="87">
        <v>820</v>
      </c>
      <c r="E16" s="87">
        <v>5115</v>
      </c>
      <c r="F16" s="87">
        <v>2301</v>
      </c>
      <c r="G16" s="87">
        <v>44</v>
      </c>
      <c r="H16" s="30" t="s">
        <v>146</v>
      </c>
    </row>
    <row r="17" spans="1:8" ht="23.25">
      <c r="A17" s="2" t="s">
        <v>8</v>
      </c>
      <c r="B17" s="86">
        <v>52837</v>
      </c>
      <c r="C17" s="87">
        <v>581</v>
      </c>
      <c r="D17" s="87">
        <v>1436</v>
      </c>
      <c r="E17" s="87">
        <v>37134</v>
      </c>
      <c r="F17" s="87">
        <v>10284</v>
      </c>
      <c r="G17" s="87">
        <v>3402</v>
      </c>
      <c r="H17" s="30" t="s">
        <v>69</v>
      </c>
    </row>
    <row r="18" spans="1:8" ht="23.25">
      <c r="A18" s="2" t="s">
        <v>9</v>
      </c>
      <c r="B18" s="86">
        <v>36135</v>
      </c>
      <c r="C18" s="87">
        <v>1719</v>
      </c>
      <c r="D18" s="87">
        <v>4843</v>
      </c>
      <c r="E18" s="87">
        <v>14996</v>
      </c>
      <c r="F18" s="87">
        <v>12985</v>
      </c>
      <c r="G18" s="87">
        <v>1592</v>
      </c>
      <c r="H18" s="30" t="s">
        <v>70</v>
      </c>
    </row>
    <row r="19" spans="1:8" ht="23.25">
      <c r="A19" s="2" t="s">
        <v>10</v>
      </c>
      <c r="B19" s="86">
        <v>50078</v>
      </c>
      <c r="C19" s="87">
        <v>3514</v>
      </c>
      <c r="D19" s="87">
        <v>3120</v>
      </c>
      <c r="E19" s="87">
        <v>30642</v>
      </c>
      <c r="F19" s="87">
        <v>6077</v>
      </c>
      <c r="G19" s="87">
        <v>6725</v>
      </c>
      <c r="H19" s="30" t="s">
        <v>71</v>
      </c>
    </row>
    <row r="20" spans="1:8" ht="23.25">
      <c r="A20" s="4" t="s">
        <v>17</v>
      </c>
      <c r="B20" s="78">
        <v>134038</v>
      </c>
      <c r="C20" s="78">
        <v>4157</v>
      </c>
      <c r="D20" s="78">
        <v>1977</v>
      </c>
      <c r="E20" s="78">
        <v>104214</v>
      </c>
      <c r="F20" s="78">
        <v>15530</v>
      </c>
      <c r="G20" s="78">
        <v>8160</v>
      </c>
      <c r="H20" s="58" t="s">
        <v>72</v>
      </c>
    </row>
    <row r="21" spans="1:8" ht="23.25">
      <c r="A21" s="2" t="s">
        <v>11</v>
      </c>
      <c r="B21" s="88">
        <v>43237</v>
      </c>
      <c r="C21" s="87">
        <v>96</v>
      </c>
      <c r="D21" s="87" t="s">
        <v>120</v>
      </c>
      <c r="E21" s="87">
        <v>41565</v>
      </c>
      <c r="F21" s="87">
        <v>1576</v>
      </c>
      <c r="G21" s="87" t="s">
        <v>120</v>
      </c>
      <c r="H21" s="30" t="s">
        <v>73</v>
      </c>
    </row>
    <row r="22" spans="1:8" ht="23.25">
      <c r="A22" s="2" t="s">
        <v>12</v>
      </c>
      <c r="B22" s="88">
        <v>33369</v>
      </c>
      <c r="C22" s="87">
        <v>485</v>
      </c>
      <c r="D22" s="87" t="s">
        <v>120</v>
      </c>
      <c r="E22" s="87">
        <v>18940</v>
      </c>
      <c r="F22" s="87">
        <v>7734</v>
      </c>
      <c r="G22" s="87">
        <v>6210</v>
      </c>
      <c r="H22" s="30" t="s">
        <v>74</v>
      </c>
    </row>
    <row r="23" spans="1:8" ht="23.25">
      <c r="A23" s="2" t="s">
        <v>13</v>
      </c>
      <c r="B23" s="88">
        <v>34290</v>
      </c>
      <c r="C23" s="87">
        <v>2631</v>
      </c>
      <c r="D23" s="87">
        <v>1271</v>
      </c>
      <c r="E23" s="87">
        <v>27283</v>
      </c>
      <c r="F23" s="87">
        <v>1275</v>
      </c>
      <c r="G23" s="87">
        <v>1830</v>
      </c>
      <c r="H23" s="30" t="s">
        <v>147</v>
      </c>
    </row>
    <row r="24" spans="1:8" ht="23.25">
      <c r="A24" s="2" t="s">
        <v>14</v>
      </c>
      <c r="B24" s="88">
        <v>3596</v>
      </c>
      <c r="C24" s="87">
        <v>778</v>
      </c>
      <c r="D24" s="87">
        <v>43</v>
      </c>
      <c r="E24" s="87">
        <v>2775</v>
      </c>
      <c r="F24" s="87" t="s">
        <v>120</v>
      </c>
      <c r="G24" s="87" t="s">
        <v>120</v>
      </c>
      <c r="H24" s="30" t="s">
        <v>75</v>
      </c>
    </row>
    <row r="25" spans="1:8" ht="23.25">
      <c r="A25" s="3" t="s">
        <v>15</v>
      </c>
      <c r="B25" s="89">
        <v>19546</v>
      </c>
      <c r="C25" s="90">
        <v>167</v>
      </c>
      <c r="D25" s="90">
        <v>663</v>
      </c>
      <c r="E25" s="90">
        <v>13651</v>
      </c>
      <c r="F25" s="90">
        <v>4945</v>
      </c>
      <c r="G25" s="90">
        <v>120</v>
      </c>
      <c r="H25" s="31" t="s">
        <v>76</v>
      </c>
    </row>
    <row r="26" spans="1:8" ht="21">
      <c r="A26" s="16" t="s">
        <v>42</v>
      </c>
      <c r="B26" s="17"/>
      <c r="C26" s="17"/>
      <c r="D26" s="17"/>
      <c r="E26" s="15"/>
      <c r="F26" s="15"/>
      <c r="G26" s="15"/>
      <c r="H26" s="33" t="s">
        <v>102</v>
      </c>
    </row>
    <row r="27" spans="1:8" s="75" customFormat="1" ht="21">
      <c r="A27" s="69" t="s">
        <v>139</v>
      </c>
      <c r="B27" s="70"/>
      <c r="C27" s="70"/>
      <c r="D27" s="70"/>
      <c r="E27" s="70"/>
      <c r="F27" s="70"/>
      <c r="G27" s="70"/>
      <c r="H27" s="71" t="s">
        <v>140</v>
      </c>
    </row>
  </sheetData>
  <mergeCells count="3">
    <mergeCell ref="A4:A6"/>
    <mergeCell ref="B4:B5"/>
    <mergeCell ref="H4:H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rightToLeft="1" view="pageBreakPreview" topLeftCell="A7" zoomScaleNormal="100" zoomScaleSheetLayoutView="100" workbookViewId="0">
      <selection activeCell="A9" sqref="A9"/>
    </sheetView>
  </sheetViews>
  <sheetFormatPr defaultRowHeight="14.25"/>
  <cols>
    <col min="1" max="1" width="34.125" customWidth="1"/>
    <col min="2" max="2" width="31.875" customWidth="1"/>
    <col min="3" max="3" width="34.75" customWidth="1"/>
  </cols>
  <sheetData>
    <row r="1" spans="1:3" ht="24.75">
      <c r="A1" s="6" t="s">
        <v>127</v>
      </c>
      <c r="B1" s="6"/>
      <c r="C1" s="5"/>
    </row>
    <row r="2" spans="1:3" ht="24.75">
      <c r="A2" s="6" t="s">
        <v>128</v>
      </c>
      <c r="B2" s="6"/>
      <c r="C2" s="5"/>
    </row>
    <row r="3" spans="1:3" ht="6" customHeight="1"/>
    <row r="4" spans="1:3" ht="23.25">
      <c r="A4" s="96" t="s">
        <v>43</v>
      </c>
      <c r="B4" s="46" t="s">
        <v>46</v>
      </c>
      <c r="C4" s="99" t="s">
        <v>100</v>
      </c>
    </row>
    <row r="5" spans="1:3" ht="22.5" customHeight="1">
      <c r="A5" s="98"/>
      <c r="B5" s="34" t="s">
        <v>109</v>
      </c>
      <c r="C5" s="101"/>
    </row>
    <row r="6" spans="1:3" ht="23.25">
      <c r="A6" s="7" t="s">
        <v>1</v>
      </c>
      <c r="B6" s="72">
        <v>34</v>
      </c>
      <c r="C6" s="58" t="s">
        <v>62</v>
      </c>
    </row>
    <row r="7" spans="1:3" ht="23.25">
      <c r="A7" s="7" t="s">
        <v>16</v>
      </c>
      <c r="B7" s="72">
        <v>29</v>
      </c>
      <c r="C7" s="58" t="s">
        <v>63</v>
      </c>
    </row>
    <row r="8" spans="1:3" ht="23.25">
      <c r="A8" s="1" t="s">
        <v>2</v>
      </c>
      <c r="B8" s="73">
        <v>1</v>
      </c>
      <c r="C8" s="30" t="s">
        <v>64</v>
      </c>
    </row>
    <row r="9" spans="1:3" ht="23.25">
      <c r="A9" s="2" t="s">
        <v>143</v>
      </c>
      <c r="B9" s="73" t="s">
        <v>120</v>
      </c>
      <c r="C9" s="30" t="s">
        <v>144</v>
      </c>
    </row>
    <row r="10" spans="1:3" ht="23.25">
      <c r="A10" s="2" t="s">
        <v>3</v>
      </c>
      <c r="B10" s="73">
        <v>2</v>
      </c>
      <c r="C10" s="30" t="s">
        <v>65</v>
      </c>
    </row>
    <row r="11" spans="1:3" ht="23.25">
      <c r="A11" s="2" t="s">
        <v>4</v>
      </c>
      <c r="B11" s="73">
        <v>2</v>
      </c>
      <c r="C11" s="30" t="s">
        <v>66</v>
      </c>
    </row>
    <row r="12" spans="1:3" ht="23.25">
      <c r="A12" s="2" t="s">
        <v>5</v>
      </c>
      <c r="B12" s="73">
        <v>1</v>
      </c>
      <c r="C12" s="30" t="s">
        <v>145</v>
      </c>
    </row>
    <row r="13" spans="1:3" ht="23.25">
      <c r="A13" s="2" t="s">
        <v>6</v>
      </c>
      <c r="B13" s="73" t="s">
        <v>120</v>
      </c>
      <c r="C13" s="30" t="s">
        <v>67</v>
      </c>
    </row>
    <row r="14" spans="1:3" ht="23.25">
      <c r="A14" s="2" t="s">
        <v>7</v>
      </c>
      <c r="B14" s="73">
        <v>4</v>
      </c>
      <c r="C14" s="30" t="s">
        <v>68</v>
      </c>
    </row>
    <row r="15" spans="1:3" ht="23.25">
      <c r="A15" s="2" t="s">
        <v>61</v>
      </c>
      <c r="B15" s="73">
        <v>2</v>
      </c>
      <c r="C15" s="30" t="s">
        <v>146</v>
      </c>
    </row>
    <row r="16" spans="1:3" ht="23.25">
      <c r="A16" s="2" t="s">
        <v>8</v>
      </c>
      <c r="B16" s="74">
        <v>6</v>
      </c>
      <c r="C16" s="30" t="s">
        <v>69</v>
      </c>
    </row>
    <row r="17" spans="1:3" ht="23.25">
      <c r="A17" s="2" t="s">
        <v>9</v>
      </c>
      <c r="B17" s="74">
        <v>8</v>
      </c>
      <c r="C17" s="30" t="s">
        <v>70</v>
      </c>
    </row>
    <row r="18" spans="1:3" ht="23.25">
      <c r="A18" s="2" t="s">
        <v>10</v>
      </c>
      <c r="B18" s="73">
        <v>3</v>
      </c>
      <c r="C18" s="30" t="s">
        <v>71</v>
      </c>
    </row>
    <row r="19" spans="1:3" ht="23.25">
      <c r="A19" s="4" t="s">
        <v>17</v>
      </c>
      <c r="B19" s="72">
        <v>5</v>
      </c>
      <c r="C19" s="58" t="s">
        <v>72</v>
      </c>
    </row>
    <row r="20" spans="1:3" ht="23.25">
      <c r="A20" s="2" t="s">
        <v>11</v>
      </c>
      <c r="B20" s="73">
        <v>1</v>
      </c>
      <c r="C20" s="30" t="s">
        <v>73</v>
      </c>
    </row>
    <row r="21" spans="1:3" ht="23.25">
      <c r="A21" s="2" t="s">
        <v>12</v>
      </c>
      <c r="B21" s="73">
        <v>1</v>
      </c>
      <c r="C21" s="30" t="s">
        <v>74</v>
      </c>
    </row>
    <row r="22" spans="1:3" ht="23.25">
      <c r="A22" s="2" t="s">
        <v>13</v>
      </c>
      <c r="B22" s="73">
        <v>2</v>
      </c>
      <c r="C22" s="30" t="s">
        <v>147</v>
      </c>
    </row>
    <row r="23" spans="1:3" ht="23.25">
      <c r="A23" s="2" t="s">
        <v>14</v>
      </c>
      <c r="B23" s="73">
        <v>1</v>
      </c>
      <c r="C23" s="30" t="s">
        <v>75</v>
      </c>
    </row>
    <row r="24" spans="1:3" ht="23.25">
      <c r="A24" s="3" t="s">
        <v>15</v>
      </c>
      <c r="B24" s="73" t="s">
        <v>120</v>
      </c>
      <c r="C24" s="31" t="s">
        <v>76</v>
      </c>
    </row>
    <row r="25" spans="1:3" ht="21">
      <c r="A25" s="16" t="s">
        <v>42</v>
      </c>
      <c r="B25" s="17"/>
      <c r="C25" s="47" t="s">
        <v>102</v>
      </c>
    </row>
    <row r="26" spans="1:3" ht="21">
      <c r="A26" s="69" t="s">
        <v>141</v>
      </c>
      <c r="B26" s="70"/>
      <c r="C26" s="91" t="s">
        <v>142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6"/>
  <sheetViews>
    <sheetView rightToLeft="1" view="pageBreakPreview" zoomScaleNormal="100" zoomScaleSheetLayoutView="100" workbookViewId="0">
      <selection activeCell="H7" sqref="H7"/>
    </sheetView>
  </sheetViews>
  <sheetFormatPr defaultRowHeight="14.25"/>
  <cols>
    <col min="1" max="1" width="28.75" customWidth="1"/>
    <col min="2" max="2" width="19.625" customWidth="1"/>
    <col min="3" max="3" width="20" customWidth="1"/>
    <col min="4" max="4" width="27.75" customWidth="1"/>
    <col min="5" max="5" width="43" customWidth="1"/>
  </cols>
  <sheetData>
    <row r="1" spans="1:5" ht="24.75">
      <c r="A1" s="14" t="s">
        <v>129</v>
      </c>
      <c r="B1" s="14"/>
      <c r="C1" s="14"/>
      <c r="D1" s="14"/>
      <c r="E1" s="5"/>
    </row>
    <row r="2" spans="1:5" ht="21" customHeight="1">
      <c r="A2" s="27" t="s">
        <v>130</v>
      </c>
      <c r="B2" s="27"/>
      <c r="C2" s="27"/>
      <c r="D2" s="27"/>
      <c r="E2" s="51"/>
    </row>
    <row r="3" spans="1:5" ht="6" customHeight="1"/>
    <row r="4" spans="1:5" ht="24.75" customHeight="1">
      <c r="A4" s="96" t="s">
        <v>48</v>
      </c>
      <c r="B4" s="96" t="s">
        <v>52</v>
      </c>
      <c r="C4" s="49" t="s">
        <v>47</v>
      </c>
      <c r="D4" s="50" t="s">
        <v>113</v>
      </c>
      <c r="E4" s="99" t="s">
        <v>110</v>
      </c>
    </row>
    <row r="5" spans="1:5" ht="21" customHeight="1">
      <c r="A5" s="97"/>
      <c r="B5" s="97"/>
      <c r="C5" s="40" t="s">
        <v>22</v>
      </c>
      <c r="D5" s="40" t="s">
        <v>54</v>
      </c>
      <c r="E5" s="100"/>
    </row>
    <row r="6" spans="1:5" ht="21" customHeight="1">
      <c r="A6" s="98"/>
      <c r="B6" s="34" t="s">
        <v>77</v>
      </c>
      <c r="C6" s="38" t="s">
        <v>111</v>
      </c>
      <c r="D6" s="38" t="s">
        <v>112</v>
      </c>
      <c r="E6" s="101"/>
    </row>
    <row r="7" spans="1:5" ht="23.25">
      <c r="A7" s="23" t="s">
        <v>52</v>
      </c>
      <c r="B7" s="76">
        <f>C7+D7</f>
        <v>388344</v>
      </c>
      <c r="C7" s="83">
        <f>SUM(C8:C14)</f>
        <v>282895</v>
      </c>
      <c r="D7" s="83">
        <f>SUM(D8:D14)</f>
        <v>105449</v>
      </c>
      <c r="E7" s="52" t="s">
        <v>77</v>
      </c>
    </row>
    <row r="8" spans="1:5" ht="23.25" customHeight="1">
      <c r="A8" s="11" t="s">
        <v>56</v>
      </c>
      <c r="B8" s="78">
        <f t="shared" ref="B8:B14" si="0">C8+D8</f>
        <v>4370</v>
      </c>
      <c r="C8" s="79">
        <v>4300</v>
      </c>
      <c r="D8" s="79">
        <v>70</v>
      </c>
      <c r="E8" s="53" t="s">
        <v>78</v>
      </c>
    </row>
    <row r="9" spans="1:5" ht="23.25">
      <c r="A9" s="11" t="s">
        <v>57</v>
      </c>
      <c r="B9" s="78">
        <f t="shared" si="0"/>
        <v>91253</v>
      </c>
      <c r="C9" s="79">
        <v>73615</v>
      </c>
      <c r="D9" s="79">
        <v>17638</v>
      </c>
      <c r="E9" s="53" t="s">
        <v>79</v>
      </c>
    </row>
    <row r="10" spans="1:5" ht="23.25">
      <c r="A10" s="11" t="s">
        <v>58</v>
      </c>
      <c r="B10" s="78">
        <f t="shared" si="0"/>
        <v>106232</v>
      </c>
      <c r="C10" s="79">
        <v>67797</v>
      </c>
      <c r="D10" s="79">
        <v>38435</v>
      </c>
      <c r="E10" s="53" t="s">
        <v>80</v>
      </c>
    </row>
    <row r="11" spans="1:5" ht="23.25">
      <c r="A11" s="11" t="s">
        <v>59</v>
      </c>
      <c r="B11" s="78">
        <f t="shared" si="0"/>
        <v>57073</v>
      </c>
      <c r="C11" s="79">
        <v>37043</v>
      </c>
      <c r="D11" s="79">
        <v>20030</v>
      </c>
      <c r="E11" s="53" t="s">
        <v>81</v>
      </c>
    </row>
    <row r="12" spans="1:5" ht="23.25">
      <c r="A12" s="11" t="s">
        <v>60</v>
      </c>
      <c r="B12" s="78">
        <f t="shared" si="0"/>
        <v>21449</v>
      </c>
      <c r="C12" s="79">
        <v>11462</v>
      </c>
      <c r="D12" s="79">
        <v>9987</v>
      </c>
      <c r="E12" s="53" t="s">
        <v>82</v>
      </c>
    </row>
    <row r="13" spans="1:5" ht="23.25">
      <c r="A13" s="11" t="s">
        <v>55</v>
      </c>
      <c r="B13" s="78">
        <f t="shared" si="0"/>
        <v>60566</v>
      </c>
      <c r="C13" s="79">
        <v>41915</v>
      </c>
      <c r="D13" s="79">
        <v>18651</v>
      </c>
      <c r="E13" s="53" t="s">
        <v>83</v>
      </c>
    </row>
    <row r="14" spans="1:5" ht="23.25">
      <c r="A14" s="19" t="s">
        <v>49</v>
      </c>
      <c r="B14" s="85">
        <f t="shared" si="0"/>
        <v>47401</v>
      </c>
      <c r="C14" s="84">
        <v>46763</v>
      </c>
      <c r="D14" s="84">
        <v>638</v>
      </c>
      <c r="E14" s="48" t="s">
        <v>84</v>
      </c>
    </row>
    <row r="15" spans="1:5" ht="21">
      <c r="A15" s="21" t="s">
        <v>42</v>
      </c>
      <c r="B15" s="22"/>
      <c r="E15" s="47" t="s">
        <v>102</v>
      </c>
    </row>
    <row r="16" spans="1:5" ht="21">
      <c r="A16" s="69" t="s">
        <v>141</v>
      </c>
      <c r="B16" s="70"/>
      <c r="C16" s="75"/>
      <c r="D16" s="75"/>
      <c r="E16" s="92" t="s">
        <v>142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rightToLeft="1" view="pageBreakPreview" zoomScaleNormal="100" zoomScaleSheetLayoutView="100" workbookViewId="0">
      <selection activeCell="C2" sqref="C2"/>
    </sheetView>
  </sheetViews>
  <sheetFormatPr defaultRowHeight="14.25"/>
  <cols>
    <col min="1" max="1" width="26.375" customWidth="1"/>
    <col min="2" max="2" width="21.25" customWidth="1"/>
    <col min="3" max="3" width="25" customWidth="1"/>
    <col min="4" max="4" width="27.125" customWidth="1"/>
    <col min="5" max="5" width="38.375" customWidth="1"/>
  </cols>
  <sheetData>
    <row r="1" spans="1:5" ht="24.75">
      <c r="A1" s="14" t="s">
        <v>131</v>
      </c>
      <c r="B1" s="14"/>
      <c r="C1" s="14"/>
      <c r="D1" s="14"/>
      <c r="E1" s="5"/>
    </row>
    <row r="2" spans="1:5" ht="21.75" customHeight="1">
      <c r="A2" s="27" t="s">
        <v>132</v>
      </c>
      <c r="B2" s="27"/>
      <c r="C2" s="27"/>
      <c r="D2" s="27"/>
      <c r="E2" s="51"/>
    </row>
    <row r="3" spans="1:5" ht="6" customHeight="1"/>
    <row r="4" spans="1:5" ht="23.25" customHeight="1">
      <c r="A4" s="96" t="s">
        <v>23</v>
      </c>
      <c r="B4" s="96" t="s">
        <v>52</v>
      </c>
      <c r="C4" s="54" t="s">
        <v>47</v>
      </c>
      <c r="D4" s="55" t="s">
        <v>113</v>
      </c>
      <c r="E4" s="99" t="s">
        <v>114</v>
      </c>
    </row>
    <row r="5" spans="1:5" ht="23.25">
      <c r="A5" s="97"/>
      <c r="B5" s="97"/>
      <c r="C5" s="40" t="s">
        <v>22</v>
      </c>
      <c r="D5" s="40" t="s">
        <v>54</v>
      </c>
      <c r="E5" s="100"/>
    </row>
    <row r="6" spans="1:5" ht="23.25">
      <c r="A6" s="98"/>
      <c r="B6" s="34" t="s">
        <v>77</v>
      </c>
      <c r="C6" s="81" t="s">
        <v>111</v>
      </c>
      <c r="D6" s="81" t="s">
        <v>112</v>
      </c>
      <c r="E6" s="101"/>
    </row>
    <row r="7" spans="1:5" ht="23.25">
      <c r="A7" s="10" t="s">
        <v>24</v>
      </c>
      <c r="B7" s="76">
        <f>C7+D7</f>
        <v>17675</v>
      </c>
      <c r="C7" s="77">
        <v>10834</v>
      </c>
      <c r="D7" s="77">
        <v>6841</v>
      </c>
      <c r="E7" s="53" t="s">
        <v>85</v>
      </c>
    </row>
    <row r="8" spans="1:5" ht="23.25">
      <c r="A8" s="11" t="s">
        <v>25</v>
      </c>
      <c r="B8" s="78">
        <f t="shared" ref="B8:B19" si="0">C8+D8</f>
        <v>18183</v>
      </c>
      <c r="C8" s="79">
        <v>13711</v>
      </c>
      <c r="D8" s="79">
        <v>4472</v>
      </c>
      <c r="E8" s="53" t="s">
        <v>86</v>
      </c>
    </row>
    <row r="9" spans="1:5" ht="23.25">
      <c r="A9" s="11" t="s">
        <v>26</v>
      </c>
      <c r="B9" s="78">
        <f t="shared" si="0"/>
        <v>38561</v>
      </c>
      <c r="C9" s="79">
        <v>33066</v>
      </c>
      <c r="D9" s="79">
        <v>5495</v>
      </c>
      <c r="E9" s="53" t="s">
        <v>87</v>
      </c>
    </row>
    <row r="10" spans="1:5" ht="23.25">
      <c r="A10" s="11" t="s">
        <v>27</v>
      </c>
      <c r="B10" s="78">
        <f t="shared" si="0"/>
        <v>81999</v>
      </c>
      <c r="C10" s="79">
        <v>71743</v>
      </c>
      <c r="D10" s="79">
        <v>10256</v>
      </c>
      <c r="E10" s="53" t="s">
        <v>88</v>
      </c>
    </row>
    <row r="11" spans="1:5" ht="23.25">
      <c r="A11" s="11" t="s">
        <v>28</v>
      </c>
      <c r="B11" s="78">
        <f t="shared" si="0"/>
        <v>33731</v>
      </c>
      <c r="C11" s="79">
        <v>22602</v>
      </c>
      <c r="D11" s="79">
        <v>11129</v>
      </c>
      <c r="E11" s="53" t="s">
        <v>89</v>
      </c>
    </row>
    <row r="12" spans="1:5" ht="23.25">
      <c r="A12" s="11" t="s">
        <v>29</v>
      </c>
      <c r="B12" s="78">
        <f t="shared" si="0"/>
        <v>25400</v>
      </c>
      <c r="C12" s="79">
        <v>12617</v>
      </c>
      <c r="D12" s="79">
        <v>12783</v>
      </c>
      <c r="E12" s="53" t="s">
        <v>90</v>
      </c>
    </row>
    <row r="13" spans="1:5" ht="23.25">
      <c r="A13" s="11" t="s">
        <v>30</v>
      </c>
      <c r="B13" s="78">
        <f t="shared" si="0"/>
        <v>27200</v>
      </c>
      <c r="C13" s="79">
        <v>15884</v>
      </c>
      <c r="D13" s="79">
        <v>11316</v>
      </c>
      <c r="E13" s="53" t="s">
        <v>91</v>
      </c>
    </row>
    <row r="14" spans="1:5" ht="23.25">
      <c r="A14" s="11" t="s">
        <v>31</v>
      </c>
      <c r="B14" s="78">
        <f t="shared" si="0"/>
        <v>32872</v>
      </c>
      <c r="C14" s="79">
        <v>22155</v>
      </c>
      <c r="D14" s="79">
        <v>10717</v>
      </c>
      <c r="E14" s="53" t="s">
        <v>92</v>
      </c>
    </row>
    <row r="15" spans="1:5" ht="23.25">
      <c r="A15" s="11" t="s">
        <v>32</v>
      </c>
      <c r="B15" s="78">
        <f t="shared" si="0"/>
        <v>30184</v>
      </c>
      <c r="C15" s="79">
        <v>17342</v>
      </c>
      <c r="D15" s="79">
        <v>12842</v>
      </c>
      <c r="E15" s="53" t="s">
        <v>93</v>
      </c>
    </row>
    <row r="16" spans="1:5" ht="23.25">
      <c r="A16" s="11" t="s">
        <v>33</v>
      </c>
      <c r="B16" s="78">
        <f t="shared" si="0"/>
        <v>29612</v>
      </c>
      <c r="C16" s="79">
        <v>21604</v>
      </c>
      <c r="D16" s="79">
        <v>8008</v>
      </c>
      <c r="E16" s="53" t="s">
        <v>94</v>
      </c>
    </row>
    <row r="17" spans="1:5" ht="23.25">
      <c r="A17" s="11" t="s">
        <v>34</v>
      </c>
      <c r="B17" s="78">
        <f t="shared" si="0"/>
        <v>31745</v>
      </c>
      <c r="C17" s="79">
        <v>25998</v>
      </c>
      <c r="D17" s="79">
        <v>5747</v>
      </c>
      <c r="E17" s="53" t="s">
        <v>95</v>
      </c>
    </row>
    <row r="18" spans="1:5" ht="23.25">
      <c r="A18" s="11" t="s">
        <v>35</v>
      </c>
      <c r="B18" s="78">
        <f t="shared" si="0"/>
        <v>21182</v>
      </c>
      <c r="C18" s="79">
        <v>15339</v>
      </c>
      <c r="D18" s="79">
        <v>5843</v>
      </c>
      <c r="E18" s="53" t="s">
        <v>96</v>
      </c>
    </row>
    <row r="19" spans="1:5" ht="23.25">
      <c r="A19" s="8" t="s">
        <v>21</v>
      </c>
      <c r="B19" s="85">
        <f t="shared" si="0"/>
        <v>388344</v>
      </c>
      <c r="C19" s="80">
        <f>SUM(C7:C18)</f>
        <v>282895</v>
      </c>
      <c r="D19" s="80">
        <f>SUM(D7:D18)</f>
        <v>105449</v>
      </c>
      <c r="E19" s="56" t="s">
        <v>77</v>
      </c>
    </row>
    <row r="20" spans="1:5" ht="21">
      <c r="A20" s="93" t="s">
        <v>141</v>
      </c>
      <c r="B20" s="75"/>
      <c r="C20" s="75"/>
      <c r="D20" s="75"/>
      <c r="E20" s="91" t="s">
        <v>142</v>
      </c>
    </row>
  </sheetData>
  <mergeCells count="3">
    <mergeCell ref="B4:B5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26"/>
  <sheetViews>
    <sheetView rightToLeft="1" view="pageBreakPreview" topLeftCell="A7" zoomScaleNormal="100" zoomScaleSheetLayoutView="100" workbookViewId="0">
      <selection activeCell="A9" sqref="A9"/>
    </sheetView>
  </sheetViews>
  <sheetFormatPr defaultRowHeight="14.25"/>
  <cols>
    <col min="1" max="1" width="32.625" customWidth="1"/>
    <col min="2" max="2" width="35.375" customWidth="1"/>
    <col min="3" max="3" width="36.625" customWidth="1"/>
  </cols>
  <sheetData>
    <row r="1" spans="1:3" ht="24.75">
      <c r="A1" s="6" t="s">
        <v>133</v>
      </c>
      <c r="B1" s="6"/>
      <c r="C1" s="5"/>
    </row>
    <row r="2" spans="1:3" ht="24.75">
      <c r="A2" s="6" t="s">
        <v>134</v>
      </c>
      <c r="B2" s="6"/>
      <c r="C2" s="5"/>
    </row>
    <row r="3" spans="1:3" ht="6" customHeight="1"/>
    <row r="4" spans="1:3" ht="23.25">
      <c r="A4" s="96" t="s">
        <v>43</v>
      </c>
      <c r="B4" s="46" t="s">
        <v>51</v>
      </c>
      <c r="C4" s="99" t="s">
        <v>100</v>
      </c>
    </row>
    <row r="5" spans="1:3" ht="23.25" customHeight="1">
      <c r="A5" s="98"/>
      <c r="B5" s="34" t="s">
        <v>115</v>
      </c>
      <c r="C5" s="101"/>
    </row>
    <row r="6" spans="1:3" ht="23.25">
      <c r="A6" s="7" t="s">
        <v>1</v>
      </c>
      <c r="B6" s="72">
        <v>17</v>
      </c>
      <c r="C6" s="58" t="s">
        <v>62</v>
      </c>
    </row>
    <row r="7" spans="1:3" ht="23.25">
      <c r="A7" s="7" t="s">
        <v>16</v>
      </c>
      <c r="B7" s="72">
        <v>14</v>
      </c>
      <c r="C7" s="58" t="s">
        <v>63</v>
      </c>
    </row>
    <row r="8" spans="1:3" ht="23.25">
      <c r="A8" s="1" t="s">
        <v>2</v>
      </c>
      <c r="B8" s="73">
        <v>3</v>
      </c>
      <c r="C8" s="30" t="s">
        <v>64</v>
      </c>
    </row>
    <row r="9" spans="1:3" ht="23.25">
      <c r="A9" s="2" t="s">
        <v>143</v>
      </c>
      <c r="B9" s="73" t="s">
        <v>120</v>
      </c>
      <c r="C9" s="30" t="s">
        <v>144</v>
      </c>
    </row>
    <row r="10" spans="1:3" ht="23.25">
      <c r="A10" s="2" t="s">
        <v>3</v>
      </c>
      <c r="B10" s="73" t="s">
        <v>120</v>
      </c>
      <c r="C10" s="30" t="s">
        <v>65</v>
      </c>
    </row>
    <row r="11" spans="1:3" ht="23.25">
      <c r="A11" s="2" t="s">
        <v>4</v>
      </c>
      <c r="B11" s="73">
        <v>5</v>
      </c>
      <c r="C11" s="30" t="s">
        <v>66</v>
      </c>
    </row>
    <row r="12" spans="1:3" ht="23.25">
      <c r="A12" s="2" t="s">
        <v>5</v>
      </c>
      <c r="B12" s="73" t="s">
        <v>120</v>
      </c>
      <c r="C12" s="30" t="s">
        <v>145</v>
      </c>
    </row>
    <row r="13" spans="1:3" ht="23.25">
      <c r="A13" s="2" t="s">
        <v>6</v>
      </c>
      <c r="B13" s="73" t="s">
        <v>120</v>
      </c>
      <c r="C13" s="30" t="s">
        <v>67</v>
      </c>
    </row>
    <row r="14" spans="1:3" ht="23.25">
      <c r="A14" s="2" t="s">
        <v>7</v>
      </c>
      <c r="B14" s="73">
        <v>3</v>
      </c>
      <c r="C14" s="30" t="s">
        <v>68</v>
      </c>
    </row>
    <row r="15" spans="1:3" ht="23.25">
      <c r="A15" s="2" t="s">
        <v>61</v>
      </c>
      <c r="B15" s="73" t="s">
        <v>120</v>
      </c>
      <c r="C15" s="30" t="s">
        <v>146</v>
      </c>
    </row>
    <row r="16" spans="1:3" ht="23.25">
      <c r="A16" s="2" t="s">
        <v>8</v>
      </c>
      <c r="B16" s="73">
        <v>2</v>
      </c>
      <c r="C16" s="30" t="s">
        <v>69</v>
      </c>
    </row>
    <row r="17" spans="1:3" ht="23.25">
      <c r="A17" s="2" t="s">
        <v>9</v>
      </c>
      <c r="B17" s="73" t="s">
        <v>120</v>
      </c>
      <c r="C17" s="30" t="s">
        <v>70</v>
      </c>
    </row>
    <row r="18" spans="1:3" ht="23.25">
      <c r="A18" s="2" t="s">
        <v>10</v>
      </c>
      <c r="B18" s="73">
        <v>1</v>
      </c>
      <c r="C18" s="30" t="s">
        <v>71</v>
      </c>
    </row>
    <row r="19" spans="1:3" ht="23.25">
      <c r="A19" s="4" t="s">
        <v>17</v>
      </c>
      <c r="B19" s="72">
        <v>3</v>
      </c>
      <c r="C19" s="58" t="s">
        <v>72</v>
      </c>
    </row>
    <row r="20" spans="1:3" ht="23.25">
      <c r="A20" s="2" t="s">
        <v>11</v>
      </c>
      <c r="B20" s="73" t="s">
        <v>120</v>
      </c>
      <c r="C20" s="30" t="s">
        <v>73</v>
      </c>
    </row>
    <row r="21" spans="1:3" ht="23.25">
      <c r="A21" s="2" t="s">
        <v>12</v>
      </c>
      <c r="B21" s="73">
        <v>2</v>
      </c>
      <c r="C21" s="30" t="s">
        <v>74</v>
      </c>
    </row>
    <row r="22" spans="1:3" ht="23.25">
      <c r="A22" s="2" t="s">
        <v>13</v>
      </c>
      <c r="B22" s="73" t="s">
        <v>120</v>
      </c>
      <c r="C22" s="30" t="s">
        <v>147</v>
      </c>
    </row>
    <row r="23" spans="1:3" ht="23.25">
      <c r="A23" s="2" t="s">
        <v>14</v>
      </c>
      <c r="B23" s="73">
        <v>1</v>
      </c>
      <c r="C23" s="30" t="s">
        <v>75</v>
      </c>
    </row>
    <row r="24" spans="1:3" ht="23.25">
      <c r="A24" s="3" t="s">
        <v>15</v>
      </c>
      <c r="B24" s="73" t="s">
        <v>120</v>
      </c>
      <c r="C24" s="31" t="s">
        <v>76</v>
      </c>
    </row>
    <row r="25" spans="1:3" ht="21">
      <c r="A25" s="16" t="s">
        <v>42</v>
      </c>
      <c r="B25" s="17"/>
      <c r="C25" s="47" t="s">
        <v>117</v>
      </c>
    </row>
    <row r="26" spans="1:3" ht="21">
      <c r="A26" s="69" t="s">
        <v>50</v>
      </c>
      <c r="B26" s="70"/>
      <c r="C26" s="91" t="s">
        <v>116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19"/>
  <sheetViews>
    <sheetView rightToLeft="1" view="pageBreakPreview" zoomScaleNormal="100" zoomScaleSheetLayoutView="100" workbookViewId="0">
      <selection activeCell="I5" sqref="I5"/>
    </sheetView>
  </sheetViews>
  <sheetFormatPr defaultRowHeight="14.25"/>
  <cols>
    <col min="1" max="1" width="32.25" customWidth="1"/>
    <col min="2" max="2" width="29.25" customWidth="1"/>
    <col min="3" max="3" width="36.75" customWidth="1"/>
  </cols>
  <sheetData>
    <row r="1" spans="1:3" ht="24.75">
      <c r="A1" s="14" t="s">
        <v>135</v>
      </c>
      <c r="B1" s="14"/>
      <c r="C1" s="5"/>
    </row>
    <row r="2" spans="1:3" ht="21" customHeight="1">
      <c r="A2" s="27" t="s">
        <v>136</v>
      </c>
      <c r="B2" s="27"/>
      <c r="C2" s="51"/>
    </row>
    <row r="3" spans="1:3" ht="6" customHeight="1"/>
    <row r="4" spans="1:3" ht="23.25" customHeight="1">
      <c r="A4" s="96" t="s">
        <v>23</v>
      </c>
      <c r="B4" s="24" t="s">
        <v>36</v>
      </c>
      <c r="C4" s="99" t="s">
        <v>114</v>
      </c>
    </row>
    <row r="5" spans="1:3" ht="23.25" customHeight="1">
      <c r="A5" s="98"/>
      <c r="B5" s="34" t="s">
        <v>118</v>
      </c>
      <c r="C5" s="101"/>
    </row>
    <row r="6" spans="1:3" ht="23.25">
      <c r="A6" s="18" t="s">
        <v>52</v>
      </c>
      <c r="B6" s="72">
        <f>SUM(B7:B18)</f>
        <v>323</v>
      </c>
      <c r="C6" s="52" t="s">
        <v>77</v>
      </c>
    </row>
    <row r="7" spans="1:3" ht="23.25">
      <c r="A7" s="11" t="s">
        <v>24</v>
      </c>
      <c r="B7" s="73">
        <v>23</v>
      </c>
      <c r="C7" s="53" t="s">
        <v>85</v>
      </c>
    </row>
    <row r="8" spans="1:3" ht="23.25">
      <c r="A8" s="11" t="s">
        <v>25</v>
      </c>
      <c r="B8" s="73">
        <v>32</v>
      </c>
      <c r="C8" s="53" t="s">
        <v>86</v>
      </c>
    </row>
    <row r="9" spans="1:3" ht="23.25">
      <c r="A9" s="11" t="s">
        <v>26</v>
      </c>
      <c r="B9" s="73">
        <v>34</v>
      </c>
      <c r="C9" s="53" t="s">
        <v>87</v>
      </c>
    </row>
    <row r="10" spans="1:3" ht="23.25">
      <c r="A10" s="11" t="s">
        <v>27</v>
      </c>
      <c r="B10" s="73">
        <v>27</v>
      </c>
      <c r="C10" s="53" t="s">
        <v>88</v>
      </c>
    </row>
    <row r="11" spans="1:3" ht="23.25">
      <c r="A11" s="11" t="s">
        <v>28</v>
      </c>
      <c r="B11" s="73">
        <v>22</v>
      </c>
      <c r="C11" s="53" t="s">
        <v>89</v>
      </c>
    </row>
    <row r="12" spans="1:3" ht="23.25">
      <c r="A12" s="11" t="s">
        <v>29</v>
      </c>
      <c r="B12" s="73">
        <v>22</v>
      </c>
      <c r="C12" s="53" t="s">
        <v>90</v>
      </c>
    </row>
    <row r="13" spans="1:3" ht="23.25">
      <c r="A13" s="11" t="s">
        <v>30</v>
      </c>
      <c r="B13" s="73">
        <v>20</v>
      </c>
      <c r="C13" s="53" t="s">
        <v>91</v>
      </c>
    </row>
    <row r="14" spans="1:3" ht="23.25">
      <c r="A14" s="11" t="s">
        <v>31</v>
      </c>
      <c r="B14" s="73">
        <v>48</v>
      </c>
      <c r="C14" s="53" t="s">
        <v>92</v>
      </c>
    </row>
    <row r="15" spans="1:3" ht="23.25">
      <c r="A15" s="11" t="s">
        <v>32</v>
      </c>
      <c r="B15" s="73">
        <v>27</v>
      </c>
      <c r="C15" s="53" t="s">
        <v>93</v>
      </c>
    </row>
    <row r="16" spans="1:3" ht="23.25">
      <c r="A16" s="11" t="s">
        <v>33</v>
      </c>
      <c r="B16" s="73">
        <v>25</v>
      </c>
      <c r="C16" s="53" t="s">
        <v>94</v>
      </c>
    </row>
    <row r="17" spans="1:3" ht="23.25">
      <c r="A17" s="11" t="s">
        <v>34</v>
      </c>
      <c r="B17" s="73">
        <v>19</v>
      </c>
      <c r="C17" s="53" t="s">
        <v>95</v>
      </c>
    </row>
    <row r="18" spans="1:3" ht="23.25">
      <c r="A18" s="19" t="s">
        <v>35</v>
      </c>
      <c r="B18" s="82">
        <v>24</v>
      </c>
      <c r="C18" s="48" t="s">
        <v>96</v>
      </c>
    </row>
    <row r="19" spans="1:3" ht="21">
      <c r="A19" s="94" t="s">
        <v>50</v>
      </c>
      <c r="B19" s="95"/>
      <c r="C19" s="91" t="s">
        <v>116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19"/>
  <sheetViews>
    <sheetView rightToLeft="1" view="pageBreakPreview" zoomScaleNormal="100" zoomScaleSheetLayoutView="100" workbookViewId="0">
      <selection activeCell="H9" sqref="H9"/>
    </sheetView>
  </sheetViews>
  <sheetFormatPr defaultRowHeight="14.25"/>
  <cols>
    <col min="1" max="1" width="33.375" customWidth="1"/>
    <col min="2" max="2" width="31.125" customWidth="1"/>
    <col min="3" max="3" width="36.625" customWidth="1"/>
  </cols>
  <sheetData>
    <row r="1" spans="1:3" ht="24.75">
      <c r="A1" s="6" t="s">
        <v>137</v>
      </c>
      <c r="B1" s="6"/>
      <c r="C1" s="5"/>
    </row>
    <row r="2" spans="1:3" ht="19.5" customHeight="1">
      <c r="A2" s="27" t="s">
        <v>138</v>
      </c>
      <c r="B2" s="27"/>
      <c r="C2" s="29"/>
    </row>
    <row r="3" spans="1:3" ht="6" customHeight="1"/>
    <row r="4" spans="1:3" ht="23.25">
      <c r="A4" s="96" t="s">
        <v>23</v>
      </c>
      <c r="B4" s="46" t="s">
        <v>53</v>
      </c>
      <c r="C4" s="99" t="s">
        <v>114</v>
      </c>
    </row>
    <row r="5" spans="1:3" ht="20.25" customHeight="1">
      <c r="A5" s="98"/>
      <c r="B5" s="34" t="s">
        <v>119</v>
      </c>
      <c r="C5" s="101"/>
    </row>
    <row r="6" spans="1:3" ht="23.25">
      <c r="A6" s="20" t="s">
        <v>52</v>
      </c>
      <c r="B6" s="72">
        <f>SUM(B7:B18)</f>
        <v>90123</v>
      </c>
      <c r="C6" s="52" t="s">
        <v>77</v>
      </c>
    </row>
    <row r="7" spans="1:3" ht="23.25">
      <c r="A7" s="12" t="s">
        <v>24</v>
      </c>
      <c r="B7" s="73">
        <v>10280</v>
      </c>
      <c r="C7" s="53" t="s">
        <v>85</v>
      </c>
    </row>
    <row r="8" spans="1:3" ht="23.25">
      <c r="A8" s="12" t="s">
        <v>25</v>
      </c>
      <c r="B8" s="73">
        <v>7360</v>
      </c>
      <c r="C8" s="53" t="s">
        <v>86</v>
      </c>
    </row>
    <row r="9" spans="1:3" ht="23.25">
      <c r="A9" s="12" t="s">
        <v>26</v>
      </c>
      <c r="B9" s="73">
        <v>9036</v>
      </c>
      <c r="C9" s="53" t="s">
        <v>87</v>
      </c>
    </row>
    <row r="10" spans="1:3" ht="23.25">
      <c r="A10" s="12" t="s">
        <v>27</v>
      </c>
      <c r="B10" s="73">
        <v>7584</v>
      </c>
      <c r="C10" s="53" t="s">
        <v>88</v>
      </c>
    </row>
    <row r="11" spans="1:3" ht="23.25">
      <c r="A11" s="12" t="s">
        <v>28</v>
      </c>
      <c r="B11" s="73">
        <v>5380</v>
      </c>
      <c r="C11" s="53" t="s">
        <v>89</v>
      </c>
    </row>
    <row r="12" spans="1:3" ht="23.25">
      <c r="A12" s="12" t="s">
        <v>29</v>
      </c>
      <c r="B12" s="73">
        <v>8244</v>
      </c>
      <c r="C12" s="53" t="s">
        <v>90</v>
      </c>
    </row>
    <row r="13" spans="1:3" ht="23.25">
      <c r="A13" s="12" t="s">
        <v>30</v>
      </c>
      <c r="B13" s="73">
        <v>8569</v>
      </c>
      <c r="C13" s="53" t="s">
        <v>91</v>
      </c>
    </row>
    <row r="14" spans="1:3" ht="23.25">
      <c r="A14" s="12" t="s">
        <v>31</v>
      </c>
      <c r="B14" s="73">
        <v>6348</v>
      </c>
      <c r="C14" s="53" t="s">
        <v>92</v>
      </c>
    </row>
    <row r="15" spans="1:3" ht="23.25">
      <c r="A15" s="12" t="s">
        <v>32</v>
      </c>
      <c r="B15" s="73">
        <v>11620</v>
      </c>
      <c r="C15" s="53" t="s">
        <v>93</v>
      </c>
    </row>
    <row r="16" spans="1:3" ht="23.25">
      <c r="A16" s="12" t="s">
        <v>33</v>
      </c>
      <c r="B16" s="73">
        <v>4297</v>
      </c>
      <c r="C16" s="53" t="s">
        <v>94</v>
      </c>
    </row>
    <row r="17" spans="1:3" ht="23.25">
      <c r="A17" s="12" t="s">
        <v>34</v>
      </c>
      <c r="B17" s="73">
        <v>3755</v>
      </c>
      <c r="C17" s="53" t="s">
        <v>95</v>
      </c>
    </row>
    <row r="18" spans="1:3" ht="23.25">
      <c r="A18" s="12" t="s">
        <v>35</v>
      </c>
      <c r="B18" s="73">
        <v>7650</v>
      </c>
      <c r="C18" s="48" t="s">
        <v>96</v>
      </c>
    </row>
    <row r="19" spans="1:3" ht="21">
      <c r="A19" s="94" t="s">
        <v>50</v>
      </c>
      <c r="B19" s="95"/>
      <c r="C19" s="91" t="s">
        <v>116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'02'!Print_Area</vt:lpstr>
      <vt:lpstr>'03'!Print_Area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2020-10-12T09:26:53Z</dcterms:modified>
</cp:coreProperties>
</file>