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EN" sheetId="2" r:id="rId1"/>
  </sheets>
  <calcPr calcId="125725"/>
</workbook>
</file>

<file path=xl/calcChain.xml><?xml version="1.0" encoding="utf-8"?>
<calcChain xmlns="http://schemas.openxmlformats.org/spreadsheetml/2006/main">
  <c r="D18" i="2"/>
  <c r="D17"/>
  <c r="C16"/>
  <c r="C21" s="1"/>
  <c r="B16"/>
  <c r="B21" s="1"/>
  <c r="D14"/>
  <c r="D16" s="1"/>
  <c r="D21" s="1"/>
  <c r="D13"/>
</calcChain>
</file>

<file path=xl/sharedStrings.xml><?xml version="1.0" encoding="utf-8"?>
<sst xmlns="http://schemas.openxmlformats.org/spreadsheetml/2006/main" count="26" uniqueCount="26">
  <si>
    <t>January</t>
  </si>
  <si>
    <t>Month</t>
  </si>
  <si>
    <t>Exports</t>
  </si>
  <si>
    <t>Imports</t>
  </si>
  <si>
    <t xml:space="preserve">Net Trade Balance </t>
  </si>
  <si>
    <t>Value in Million USD</t>
  </si>
  <si>
    <t>Palestinian Central Bureau of Statistics</t>
  </si>
  <si>
    <t>February</t>
  </si>
  <si>
    <t>March</t>
  </si>
  <si>
    <t>April</t>
  </si>
  <si>
    <t>May</t>
  </si>
  <si>
    <t>June</t>
  </si>
  <si>
    <t xml:space="preserve">Second Quarter Total </t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</si>
  <si>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</si>
  <si>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t>July</t>
  </si>
  <si>
    <t>August</t>
  </si>
  <si>
    <t xml:space="preserve">September </t>
  </si>
  <si>
    <t xml:space="preserve">Third Quarter Total </t>
  </si>
  <si>
    <t>October</t>
  </si>
  <si>
    <t>November</t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</si>
  <si>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2020. Foreign Trade Statistics. Ramallah ـ  Palestine.</t>
    </r>
  </si>
  <si>
    <t> Preliminary Results of Registered Palestinian* Exports, Imports and Net Trade Balance of Goods by Month and Quarter, 2019</t>
  </si>
  <si>
    <t xml:space="preserve">First Quarter Total </t>
  </si>
  <si>
    <t>December</t>
  </si>
  <si>
    <t xml:space="preserve">Fourth Quarter Total </t>
  </si>
  <si>
    <t>Total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</si>
</sst>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17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11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left" vertical="center" readingOrder="1"/>
    </xf>
    <xf numFmtId="164" fontId="1" fillId="0" borderId="5" xfId="0" applyNumberFormat="1" applyFont="1" applyFill="1" applyBorder="1" applyAlignment="1">
      <alignment horizontal="left" vertical="center" readingOrder="1"/>
    </xf>
    <xf numFmtId="164" fontId="2" fillId="0" borderId="5" xfId="0" applyNumberFormat="1" applyFont="1" applyFill="1" applyBorder="1" applyAlignment="1">
      <alignment horizontal="left" vertical="center" readingOrder="1"/>
    </xf>
    <xf numFmtId="165" fontId="2" fillId="0" borderId="5" xfId="0" applyNumberFormat="1" applyFont="1" applyFill="1" applyBorder="1" applyAlignment="1">
      <alignment horizontal="left" vertical="center" readingOrder="1"/>
    </xf>
    <xf numFmtId="164" fontId="1" fillId="0" borderId="5" xfId="0" applyNumberFormat="1" applyFont="1" applyFill="1" applyBorder="1" applyAlignment="1">
      <alignment horizontal="left" vertical="top" readingOrder="1"/>
    </xf>
    <xf numFmtId="1" fontId="1" fillId="0" borderId="3" xfId="0" applyNumberFormat="1" applyFont="1" applyFill="1" applyBorder="1" applyAlignment="1">
      <alignment horizontal="left" vertical="center" readingOrder="1"/>
    </xf>
    <xf numFmtId="1" fontId="1" fillId="0" borderId="5" xfId="0" applyNumberFormat="1" applyFont="1" applyFill="1" applyBorder="1" applyAlignment="1">
      <alignment horizontal="left" vertical="center" readingOrder="1"/>
    </xf>
    <xf numFmtId="0" fontId="8" fillId="0" borderId="0" xfId="1" applyFont="1" applyAlignment="1">
      <alignment vertical="top" wrapText="1"/>
    </xf>
    <xf numFmtId="0" fontId="7" fillId="0" borderId="0" xfId="0" applyFont="1" applyAlignment="1">
      <alignment vertical="top" wrapText="1" readingOrder="1"/>
    </xf>
    <xf numFmtId="3" fontId="2" fillId="0" borderId="5" xfId="0" applyNumberFormat="1" applyFont="1" applyFill="1" applyBorder="1" applyAlignment="1">
      <alignment horizontal="left" vertical="center" readingOrder="1"/>
    </xf>
    <xf numFmtId="164" fontId="1" fillId="0" borderId="3" xfId="0" applyNumberFormat="1" applyFont="1" applyFill="1" applyBorder="1" applyAlignment="1">
      <alignment horizontal="left" vertical="top" readingOrder="1"/>
    </xf>
    <xf numFmtId="164" fontId="2" fillId="0" borderId="5" xfId="0" applyNumberFormat="1" applyFont="1" applyFill="1" applyBorder="1" applyAlignment="1">
      <alignment horizontal="left" vertical="top" readingOrder="1"/>
    </xf>
    <xf numFmtId="0" fontId="7" fillId="0" borderId="5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164" fontId="13" fillId="0" borderId="6" xfId="0" applyNumberFormat="1" applyFont="1" applyFill="1" applyBorder="1" applyAlignment="1">
      <alignment horizontal="left" vertical="center" readingOrder="1"/>
    </xf>
    <xf numFmtId="164" fontId="4" fillId="0" borderId="7" xfId="0" applyNumberFormat="1" applyFont="1" applyFill="1" applyBorder="1" applyAlignment="1">
      <alignment horizontal="left" vertical="center" readingOrder="1"/>
    </xf>
    <xf numFmtId="0" fontId="1" fillId="0" borderId="5" xfId="0" applyFont="1" applyFill="1" applyBorder="1" applyAlignment="1">
      <alignment horizontal="left" vertical="center" readingOrder="1"/>
    </xf>
    <xf numFmtId="165" fontId="1" fillId="0" borderId="5" xfId="0" applyNumberFormat="1" applyFont="1" applyFill="1" applyBorder="1" applyAlignment="1">
      <alignment horizontal="left" vertical="center" readingOrder="1"/>
    </xf>
    <xf numFmtId="165" fontId="2" fillId="0" borderId="4" xfId="0" applyNumberFormat="1" applyFont="1" applyFill="1" applyBorder="1" applyAlignment="1">
      <alignment horizontal="left" vertical="center" readingOrder="1"/>
    </xf>
    <xf numFmtId="0" fontId="6" fillId="0" borderId="0" xfId="0" applyFont="1" applyAlignment="1">
      <alignment horizontal="center"/>
    </xf>
    <xf numFmtId="0" fontId="8" fillId="0" borderId="0" xfId="1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 vertical="top" wrapText="1" readingOrder="1"/>
    </xf>
    <xf numFmtId="164" fontId="2" fillId="0" borderId="6" xfId="0" applyNumberFormat="1" applyFont="1" applyFill="1" applyBorder="1" applyAlignment="1">
      <alignment horizontal="left" vertical="center" readingOrder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I23" sqref="I23"/>
    </sheetView>
  </sheetViews>
  <sheetFormatPr defaultRowHeight="15"/>
  <cols>
    <col min="1" max="1" width="37.85546875" customWidth="1"/>
    <col min="2" max="2" width="35.5703125" customWidth="1"/>
    <col min="3" max="3" width="33.140625" customWidth="1"/>
    <col min="4" max="4" width="25.7109375" customWidth="1"/>
  </cols>
  <sheetData>
    <row r="1" spans="1:5">
      <c r="A1" s="24" t="s">
        <v>6</v>
      </c>
      <c r="B1" s="24"/>
      <c r="C1" s="24"/>
      <c r="D1" s="24"/>
    </row>
    <row r="2" spans="1:5">
      <c r="A2" s="26" t="s">
        <v>21</v>
      </c>
      <c r="B2" s="26"/>
      <c r="C2" s="26"/>
      <c r="D2" s="26"/>
      <c r="E2" s="2"/>
    </row>
    <row r="3" spans="1:5">
      <c r="A3" s="27" t="s">
        <v>5</v>
      </c>
      <c r="B3" s="27"/>
      <c r="C3" s="27"/>
      <c r="D3" s="27"/>
      <c r="E3" s="1"/>
    </row>
    <row r="4" spans="1:5" ht="15" customHeight="1">
      <c r="A4" s="3" t="s">
        <v>1</v>
      </c>
      <c r="B4" s="4" t="s">
        <v>2</v>
      </c>
      <c r="C4" s="4" t="s">
        <v>3</v>
      </c>
      <c r="D4" s="4" t="s">
        <v>4</v>
      </c>
    </row>
    <row r="5" spans="1:5" ht="15" customHeight="1">
      <c r="A5" s="15" t="s">
        <v>0</v>
      </c>
      <c r="B5" s="5">
        <v>82.7</v>
      </c>
      <c r="C5" s="5">
        <v>502.7</v>
      </c>
      <c r="D5" s="10">
        <v>-420</v>
      </c>
    </row>
    <row r="6" spans="1:5" ht="15" customHeight="1">
      <c r="A6" s="9" t="s">
        <v>7</v>
      </c>
      <c r="B6" s="6">
        <v>83.7</v>
      </c>
      <c r="C6" s="6">
        <v>459.8</v>
      </c>
      <c r="D6" s="6">
        <v>-376.1</v>
      </c>
    </row>
    <row r="7" spans="1:5" ht="15" customHeight="1">
      <c r="A7" s="9" t="s">
        <v>8</v>
      </c>
      <c r="B7" s="6">
        <v>93.8</v>
      </c>
      <c r="C7" s="6">
        <v>456.7</v>
      </c>
      <c r="D7" s="6">
        <v>-362.9</v>
      </c>
    </row>
    <row r="8" spans="1:5" ht="15" customHeight="1">
      <c r="A8" s="16" t="s">
        <v>22</v>
      </c>
      <c r="B8" s="7">
        <v>260.2</v>
      </c>
      <c r="C8" s="8">
        <v>1419.2</v>
      </c>
      <c r="D8" s="14">
        <v>-1159</v>
      </c>
    </row>
    <row r="9" spans="1:5" ht="15" customHeight="1">
      <c r="A9" s="9" t="s">
        <v>9</v>
      </c>
      <c r="B9" s="6">
        <v>90.7</v>
      </c>
      <c r="C9" s="6">
        <v>504.7</v>
      </c>
      <c r="D9" s="11">
        <v>-414</v>
      </c>
    </row>
    <row r="10" spans="1:5" ht="15" customHeight="1">
      <c r="A10" s="9" t="s">
        <v>10</v>
      </c>
      <c r="B10" s="6">
        <v>89.7</v>
      </c>
      <c r="C10" s="6">
        <v>483.3</v>
      </c>
      <c r="D10" s="6">
        <v>-393.6</v>
      </c>
    </row>
    <row r="11" spans="1:5" ht="15" customHeight="1">
      <c r="A11" s="9" t="s">
        <v>11</v>
      </c>
      <c r="B11" s="6">
        <v>78.3</v>
      </c>
      <c r="C11" s="6">
        <v>450.4</v>
      </c>
      <c r="D11" s="6">
        <v>-372.09999999999997</v>
      </c>
    </row>
    <row r="12" spans="1:5" ht="15" customHeight="1">
      <c r="A12" s="16" t="s">
        <v>12</v>
      </c>
      <c r="B12" s="7">
        <v>258.7</v>
      </c>
      <c r="C12" s="8">
        <v>1438.4</v>
      </c>
      <c r="D12" s="8">
        <v>-1179.7</v>
      </c>
    </row>
    <row r="13" spans="1:5" ht="15" customHeight="1">
      <c r="A13" s="9" t="s">
        <v>14</v>
      </c>
      <c r="B13" s="6">
        <v>82.2</v>
      </c>
      <c r="C13" s="6">
        <v>475.6</v>
      </c>
      <c r="D13" s="6">
        <f>B13-C13</f>
        <v>-393.40000000000003</v>
      </c>
    </row>
    <row r="14" spans="1:5" ht="15" customHeight="1">
      <c r="A14" s="9" t="s">
        <v>15</v>
      </c>
      <c r="B14" s="6">
        <v>82.3</v>
      </c>
      <c r="C14" s="6">
        <v>482.4</v>
      </c>
      <c r="D14" s="6">
        <f>B14-C14:C14</f>
        <v>-400.09999999999997</v>
      </c>
    </row>
    <row r="15" spans="1:5" ht="15" customHeight="1">
      <c r="A15" s="17" t="s">
        <v>16</v>
      </c>
      <c r="B15" s="6">
        <v>90.6</v>
      </c>
      <c r="C15" s="6">
        <v>506.4</v>
      </c>
      <c r="D15" s="6">
        <v>-415.8</v>
      </c>
    </row>
    <row r="16" spans="1:5">
      <c r="A16" s="18" t="s">
        <v>17</v>
      </c>
      <c r="B16" s="7">
        <f>SUM(B13:B15)</f>
        <v>255.1</v>
      </c>
      <c r="C16" s="8">
        <f>SUM(C13:C15)</f>
        <v>1464.4</v>
      </c>
      <c r="D16" s="8">
        <f>SUM(D13:D15)</f>
        <v>-1209.3</v>
      </c>
    </row>
    <row r="17" spans="1:6">
      <c r="A17" s="9" t="s">
        <v>18</v>
      </c>
      <c r="B17" s="6">
        <v>89.3</v>
      </c>
      <c r="C17" s="6">
        <v>471.8</v>
      </c>
      <c r="D17" s="6">
        <f>B17-C17</f>
        <v>-382.5</v>
      </c>
    </row>
    <row r="18" spans="1:6">
      <c r="A18" s="9" t="s">
        <v>19</v>
      </c>
      <c r="B18" s="6">
        <v>94.3</v>
      </c>
      <c r="C18" s="6">
        <v>472.4</v>
      </c>
      <c r="D18" s="6">
        <f>B18-C18</f>
        <v>-378.09999999999997</v>
      </c>
    </row>
    <row r="19" spans="1:6">
      <c r="A19" s="19" t="s">
        <v>23</v>
      </c>
      <c r="B19" s="21">
        <v>110.6</v>
      </c>
      <c r="C19" s="22">
        <v>509.9</v>
      </c>
      <c r="D19" s="22">
        <v>-399.3</v>
      </c>
    </row>
    <row r="20" spans="1:6">
      <c r="A20" s="29" t="s">
        <v>24</v>
      </c>
      <c r="B20" s="8">
        <v>294.2</v>
      </c>
      <c r="C20" s="8">
        <v>1454.1</v>
      </c>
      <c r="D20" s="8">
        <v>-1159.9000000000001</v>
      </c>
    </row>
    <row r="21" spans="1:6">
      <c r="A21" s="20" t="s">
        <v>25</v>
      </c>
      <c r="B21" s="23">
        <f>B8+B12+B16+B20</f>
        <v>1068.2</v>
      </c>
      <c r="C21" s="23">
        <f t="shared" ref="C21:D21" si="0">C8+C12+C16+C20</f>
        <v>5776.1</v>
      </c>
      <c r="D21" s="23">
        <f t="shared" si="0"/>
        <v>-4707.8999999999996</v>
      </c>
    </row>
    <row r="23" spans="1:6" ht="15" customHeight="1">
      <c r="A23" s="25" t="s">
        <v>20</v>
      </c>
      <c r="B23" s="25"/>
      <c r="C23" s="25"/>
      <c r="D23" s="25"/>
      <c r="E23" s="12"/>
      <c r="F23" s="12"/>
    </row>
    <row r="24" spans="1:6" ht="15" customHeight="1">
      <c r="A24" s="28" t="s">
        <v>13</v>
      </c>
      <c r="B24" s="28"/>
      <c r="C24" s="28"/>
      <c r="D24" s="28"/>
      <c r="E24" s="13"/>
      <c r="F24" s="13"/>
    </row>
  </sheetData>
  <mergeCells count="5">
    <mergeCell ref="A1:D1"/>
    <mergeCell ref="A23:D23"/>
    <mergeCell ref="A2:D2"/>
    <mergeCell ref="A3:D3"/>
    <mergeCell ref="A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adweikat</cp:lastModifiedBy>
  <dcterms:created xsi:type="dcterms:W3CDTF">2017-10-25T06:57:55Z</dcterms:created>
  <dcterms:modified xsi:type="dcterms:W3CDTF">2020-02-23T07:41:49Z</dcterms:modified>
</cp:coreProperties>
</file>