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341" windowWidth="5550" windowHeight="6795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<sst xmlns="http://schemas.openxmlformats.org/spreadsheetml/2006/main" count="34" uniqueCount="33">
  <si>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الضفة الغربية</t>
  </si>
  <si>
    <t>بيانات الضفة الغربية لا تشمل ذلك الجزء من محافظة القدس الذي ضمته إسرائيل عنوة  بعيد احتلالها للضفة الغربية عام1967.</t>
  </si>
  <si>
    <t>المجموعات الجزئية</t>
  </si>
  <si>
    <t>خزانات المياه</t>
  </si>
  <si>
    <t>الحفريات</t>
  </si>
  <si>
    <t>الخرسانة</t>
  </si>
  <si>
    <t xml:space="preserve">الحديد </t>
  </si>
  <si>
    <t>متفرقات</t>
  </si>
  <si>
    <t>مصاريف ادارية</t>
  </si>
  <si>
    <t>شبكات المياه</t>
  </si>
  <si>
    <t>مواد الطمم</t>
  </si>
  <si>
    <t>مواسير بلاستيك وحديد</t>
  </si>
  <si>
    <t>الرقم القياسي العام</t>
  </si>
  <si>
    <t>إسفلت ومنتجاته</t>
  </si>
  <si>
    <t>أجور وتكاليف اخرى</t>
  </si>
  <si>
    <t>أعمال البناء والدهانات</t>
  </si>
  <si>
    <t>مصاريف إدارية</t>
  </si>
  <si>
    <t>نسبة التغير</t>
  </si>
  <si>
    <t>متوسط (1-5)/2017</t>
  </si>
  <si>
    <t>الأرقام القياسية الشهرية لتكاليف شبكات المياه ونسب التغير حسب المجموعات الجزئية في الضفة الغربية خلال الاشهر من كانون ثاني - أيار 2018 مقارنة بالاشهر من كانون ثاني - أيار 2017 ( شهر الأساس كانون ثاني 2010=100)</t>
  </si>
  <si>
    <t>متوسط (1-5)/2018</t>
  </si>
  <si>
    <t>كانون أول 2018</t>
  </si>
  <si>
    <t>تشرين ثاني 2018</t>
  </si>
  <si>
    <t>تشرين أول 2018</t>
  </si>
  <si>
    <t>أيلول 2018</t>
  </si>
  <si>
    <t>آب 2018</t>
  </si>
  <si>
    <t>تموز 2018</t>
  </si>
  <si>
    <t>حزيران 2018</t>
  </si>
  <si>
    <t>أيار 2018</t>
  </si>
  <si>
    <t>نيسان  2018</t>
  </si>
  <si>
    <t xml:space="preserve">آذار 2018    </t>
  </si>
  <si>
    <t>شباط  2018</t>
  </si>
  <si>
    <t>كانون ثاني 2018</t>
  </si>
</sst>
</file>

<file path=xl/styles.xml><?xml version="1.0" encoding="utf-8"?>
<styleSheet xmlns="http://schemas.openxmlformats.org/spreadsheetml/2006/main">
  <numFmts count="4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&quot;د.م.&quot;\ * #,##0.00_-;_-&quot;د.م.&quot;\ * #,##0.00\-;_-&quot;د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_-* #,##0.00\ _E_s_c_._-;\-* #,##0.00\ _E_s_c_._-;_-* &quot;-&quot;??\ _E_s_c_.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\ &quot;Esc.&quot;_-;\-* #,##0\ &quot;Esc.&quot;_-;_-* &quot;-&quot;\ &quot;Esc.&quot;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Simplified Arabic"/>
      <family val="0"/>
    </font>
    <font>
      <b/>
      <sz val="10"/>
      <name val="Simplified Arabic"/>
      <family val="0"/>
    </font>
    <font>
      <sz val="10"/>
      <name val="Simplified Arabic"/>
      <family val="0"/>
    </font>
    <font>
      <sz val="10"/>
      <name val="Times New Roman"/>
      <family val="1"/>
    </font>
    <font>
      <b/>
      <sz val="8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right" vertical="center" readingOrder="2"/>
    </xf>
    <xf numFmtId="2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 readingOrder="2"/>
    </xf>
    <xf numFmtId="2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 wrapText="1" readingOrder="2"/>
    </xf>
    <xf numFmtId="2" fontId="5" fillId="0" borderId="10" xfId="58" applyNumberFormat="1" applyFont="1" applyBorder="1" applyAlignment="1">
      <alignment horizontal="right" vertical="center"/>
      <protection/>
    </xf>
    <xf numFmtId="2" fontId="3" fillId="0" borderId="10" xfId="0" applyNumberFormat="1" applyFont="1" applyBorder="1" applyAlignment="1">
      <alignment horizontal="right" vertical="center"/>
    </xf>
    <xf numFmtId="2" fontId="0" fillId="0" borderId="10" xfId="58" applyNumberFormat="1" applyFont="1" applyBorder="1" applyAlignment="1">
      <alignment horizontal="right" vertical="center"/>
      <protection/>
    </xf>
    <xf numFmtId="2" fontId="11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 readingOrder="2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rightToLeft="1" tabSelected="1" zoomScaleSheetLayoutView="100" zoomScalePageLayoutView="0" workbookViewId="0" topLeftCell="A1">
      <selection activeCell="A1" sqref="A1:P20"/>
    </sheetView>
  </sheetViews>
  <sheetFormatPr defaultColWidth="11.28125" defaultRowHeight="19.5" customHeight="1"/>
  <cols>
    <col min="1" max="1" width="17.57421875" style="0" customWidth="1"/>
    <col min="2" max="2" width="12.57421875" style="0" customWidth="1"/>
    <col min="3" max="3" width="11.8515625" style="0" customWidth="1"/>
    <col min="4" max="12" width="10.140625" style="0" customWidth="1"/>
    <col min="13" max="13" width="10.7109375" style="0" customWidth="1"/>
    <col min="14" max="14" width="10.140625" style="0" customWidth="1"/>
    <col min="15" max="15" width="14.00390625" style="0" customWidth="1"/>
    <col min="16" max="16" width="9.140625" style="0" customWidth="1"/>
  </cols>
  <sheetData>
    <row r="1" spans="1:16" ht="19.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9.5" customHeight="1">
      <c r="A2" s="13" t="s">
        <v>2</v>
      </c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9.5" customHeight="1">
      <c r="A3" s="13"/>
      <c r="B3" s="17" t="s">
        <v>18</v>
      </c>
      <c r="C3" s="18" t="s">
        <v>32</v>
      </c>
      <c r="D3" s="18" t="s">
        <v>31</v>
      </c>
      <c r="E3" s="19" t="s">
        <v>30</v>
      </c>
      <c r="F3" s="18" t="s">
        <v>29</v>
      </c>
      <c r="G3" s="18" t="s">
        <v>28</v>
      </c>
      <c r="H3" s="18" t="s">
        <v>27</v>
      </c>
      <c r="I3" s="18" t="s">
        <v>26</v>
      </c>
      <c r="J3" s="18" t="s">
        <v>25</v>
      </c>
      <c r="K3" s="18" t="s">
        <v>24</v>
      </c>
      <c r="L3" s="18" t="s">
        <v>23</v>
      </c>
      <c r="M3" s="18" t="s">
        <v>22</v>
      </c>
      <c r="N3" s="18" t="s">
        <v>21</v>
      </c>
      <c r="O3" s="17" t="s">
        <v>20</v>
      </c>
      <c r="P3" s="17" t="s">
        <v>17</v>
      </c>
    </row>
    <row r="4" spans="1:17" s="1" customFormat="1" ht="19.5" customHeight="1">
      <c r="A4" s="2" t="s">
        <v>3</v>
      </c>
      <c r="B4" s="7">
        <v>104.04709125881922</v>
      </c>
      <c r="C4" s="7">
        <v>108.74055765604761</v>
      </c>
      <c r="D4" s="3">
        <v>109.20143441401513</v>
      </c>
      <c r="E4" s="3">
        <v>110.09899620067975</v>
      </c>
      <c r="F4" s="11">
        <v>110.32494610139432</v>
      </c>
      <c r="G4" s="3">
        <v>110.26378390025548</v>
      </c>
      <c r="H4" s="3"/>
      <c r="I4" s="3"/>
      <c r="J4" s="3"/>
      <c r="K4" s="8"/>
      <c r="L4" s="3"/>
      <c r="M4" s="3"/>
      <c r="N4" s="3"/>
      <c r="O4" s="3">
        <f>AVERAGE(C4:N4)</f>
        <v>109.72594365447844</v>
      </c>
      <c r="P4" s="3">
        <f>O4/B4*100-100</f>
        <v>5.457963626809104</v>
      </c>
      <c r="Q4"/>
    </row>
    <row r="5" spans="1:16" ht="19.5" customHeight="1">
      <c r="A5" s="4" t="s">
        <v>4</v>
      </c>
      <c r="B5" s="9">
        <v>123.63108745745603</v>
      </c>
      <c r="C5" s="9">
        <v>126.37917748638388</v>
      </c>
      <c r="D5" s="5">
        <v>126.64210301410722</v>
      </c>
      <c r="E5" s="5">
        <v>126.64210301410722</v>
      </c>
      <c r="F5" s="12">
        <v>126.02190647731166</v>
      </c>
      <c r="G5" s="5">
        <v>125.93580634308093</v>
      </c>
      <c r="H5" s="5"/>
      <c r="I5" s="5"/>
      <c r="J5" s="5"/>
      <c r="K5" s="10"/>
      <c r="L5" s="5"/>
      <c r="M5" s="5"/>
      <c r="N5" s="5"/>
      <c r="O5" s="5">
        <f aca="true" t="shared" si="0" ref="O5:O18">AVERAGE(C5:N5)</f>
        <v>126.32421926699817</v>
      </c>
      <c r="P5" s="5">
        <f aca="true" t="shared" si="1" ref="P5:P18">O5/B5*100-100</f>
        <v>2.1783613368837393</v>
      </c>
    </row>
    <row r="6" spans="1:16" ht="19.5" customHeight="1">
      <c r="A6" s="4" t="s">
        <v>5</v>
      </c>
      <c r="B6" s="9">
        <v>105.1148631420961</v>
      </c>
      <c r="C6" s="9">
        <v>104.00772739717674</v>
      </c>
      <c r="D6" s="5">
        <v>104.79939792501176</v>
      </c>
      <c r="E6" s="5">
        <v>104.74114366179964</v>
      </c>
      <c r="F6" s="12">
        <v>104.65364057707373</v>
      </c>
      <c r="G6" s="5">
        <v>104.68282452743684</v>
      </c>
      <c r="H6" s="5"/>
      <c r="I6" s="5"/>
      <c r="J6" s="5"/>
      <c r="K6" s="10"/>
      <c r="L6" s="5"/>
      <c r="M6" s="5"/>
      <c r="N6" s="5"/>
      <c r="O6" s="5">
        <f t="shared" si="0"/>
        <v>104.57694681769973</v>
      </c>
      <c r="P6" s="5">
        <f t="shared" si="1"/>
        <v>-0.5117414496075554</v>
      </c>
    </row>
    <row r="7" spans="1:16" ht="19.5" customHeight="1">
      <c r="A7" s="4" t="s">
        <v>6</v>
      </c>
      <c r="B7" s="9">
        <v>92.30144945975535</v>
      </c>
      <c r="C7" s="9">
        <v>107.1102991458961</v>
      </c>
      <c r="D7" s="5">
        <v>107.39626065684057</v>
      </c>
      <c r="E7" s="5">
        <v>109.91160774754302</v>
      </c>
      <c r="F7" s="12">
        <v>110.82627923035813</v>
      </c>
      <c r="G7" s="5">
        <v>110.61654445360769</v>
      </c>
      <c r="H7" s="5"/>
      <c r="I7" s="5"/>
      <c r="J7" s="5"/>
      <c r="K7" s="10"/>
      <c r="L7" s="5"/>
      <c r="M7" s="5"/>
      <c r="N7" s="5"/>
      <c r="O7" s="5">
        <f t="shared" si="0"/>
        <v>109.17219824684909</v>
      </c>
      <c r="P7" s="5">
        <f t="shared" si="1"/>
        <v>18.27788066800578</v>
      </c>
    </row>
    <row r="8" spans="1:16" ht="19.5" customHeight="1">
      <c r="A8" s="6" t="s">
        <v>15</v>
      </c>
      <c r="B8" s="9">
        <v>118.87513562703786</v>
      </c>
      <c r="C8" s="9">
        <v>120.32197966793184</v>
      </c>
      <c r="D8" s="5">
        <v>120.32197966793184</v>
      </c>
      <c r="E8" s="5">
        <v>121.15239281088552</v>
      </c>
      <c r="F8" s="12">
        <v>121.4195441413452</v>
      </c>
      <c r="G8" s="5">
        <v>121.4195441413452</v>
      </c>
      <c r="H8" s="5"/>
      <c r="I8" s="5"/>
      <c r="J8" s="5"/>
      <c r="K8" s="10"/>
      <c r="L8" s="5"/>
      <c r="M8" s="5"/>
      <c r="N8" s="5"/>
      <c r="O8" s="5">
        <f t="shared" si="0"/>
        <v>120.92708808588793</v>
      </c>
      <c r="P8" s="5">
        <f t="shared" si="1"/>
        <v>1.7261410033532485</v>
      </c>
    </row>
    <row r="9" spans="1:16" ht="19.5" customHeight="1">
      <c r="A9" s="4" t="s">
        <v>7</v>
      </c>
      <c r="B9" s="9">
        <v>107.0441940458048</v>
      </c>
      <c r="C9" s="9">
        <v>107.1657556134658</v>
      </c>
      <c r="D9" s="5">
        <v>107.1657556134658</v>
      </c>
      <c r="E9" s="5">
        <v>107.33960237127148</v>
      </c>
      <c r="F9" s="12">
        <v>107.33960237127148</v>
      </c>
      <c r="G9" s="5">
        <v>107.33960237127148</v>
      </c>
      <c r="H9" s="5"/>
      <c r="I9" s="5"/>
      <c r="J9" s="5"/>
      <c r="K9" s="10"/>
      <c r="L9" s="5"/>
      <c r="M9" s="5"/>
      <c r="N9" s="5"/>
      <c r="O9" s="5">
        <f t="shared" si="0"/>
        <v>107.27006366814922</v>
      </c>
      <c r="P9" s="5">
        <f t="shared" si="1"/>
        <v>0.21100595352959317</v>
      </c>
    </row>
    <row r="10" spans="1:16" ht="19.5" customHeight="1">
      <c r="A10" s="4" t="s">
        <v>8</v>
      </c>
      <c r="B10" s="9">
        <v>114.44555101458782</v>
      </c>
      <c r="C10" s="9">
        <v>116.97847694298004</v>
      </c>
      <c r="D10" s="5">
        <v>116.97847694298004</v>
      </c>
      <c r="E10" s="5">
        <v>118.10086873559636</v>
      </c>
      <c r="F10" s="12">
        <v>118.1008687355964</v>
      </c>
      <c r="G10" s="5">
        <v>118.1008687355964</v>
      </c>
      <c r="H10" s="5"/>
      <c r="I10" s="5"/>
      <c r="J10" s="5"/>
      <c r="K10" s="10"/>
      <c r="L10" s="5"/>
      <c r="M10" s="5"/>
      <c r="N10" s="5"/>
      <c r="O10" s="5">
        <f t="shared" si="0"/>
        <v>117.65191201854987</v>
      </c>
      <c r="P10" s="5">
        <f t="shared" si="1"/>
        <v>2.801647574359052</v>
      </c>
    </row>
    <row r="11" spans="1:17" s="1" customFormat="1" ht="19.5" customHeight="1">
      <c r="A11" s="2" t="s">
        <v>9</v>
      </c>
      <c r="B11" s="7">
        <v>114.75167117755197</v>
      </c>
      <c r="C11" s="7">
        <v>115.62086139848476</v>
      </c>
      <c r="D11" s="3">
        <v>115.40259535745666</v>
      </c>
      <c r="E11" s="3">
        <v>115.84205284542641</v>
      </c>
      <c r="F11" s="11">
        <v>115.51094327730988</v>
      </c>
      <c r="G11" s="3">
        <v>115.46094456141668</v>
      </c>
      <c r="H11" s="3"/>
      <c r="I11" s="3"/>
      <c r="J11" s="3"/>
      <c r="K11" s="8"/>
      <c r="L11" s="3"/>
      <c r="M11" s="3"/>
      <c r="N11" s="3"/>
      <c r="O11" s="3">
        <f t="shared" si="0"/>
        <v>115.56747948801888</v>
      </c>
      <c r="P11" s="3">
        <f t="shared" si="1"/>
        <v>0.7109337076273334</v>
      </c>
      <c r="Q11"/>
    </row>
    <row r="12" spans="1:16" ht="19.5" customHeight="1">
      <c r="A12" s="4" t="s">
        <v>4</v>
      </c>
      <c r="B12" s="9">
        <v>123.63108745745603</v>
      </c>
      <c r="C12" s="9">
        <v>126.37917748638388</v>
      </c>
      <c r="D12" s="5">
        <v>126.6421030141072</v>
      </c>
      <c r="E12" s="5">
        <v>126.6421030141072</v>
      </c>
      <c r="F12" s="12">
        <v>126.02190647731166</v>
      </c>
      <c r="G12" s="5">
        <v>125.93580634308093</v>
      </c>
      <c r="H12" s="5"/>
      <c r="I12" s="5"/>
      <c r="J12" s="5"/>
      <c r="K12" s="10"/>
      <c r="L12" s="5"/>
      <c r="M12" s="5"/>
      <c r="N12" s="5"/>
      <c r="O12" s="5">
        <f t="shared" si="0"/>
        <v>126.32421926699817</v>
      </c>
      <c r="P12" s="5">
        <f t="shared" si="1"/>
        <v>2.1783613368837393</v>
      </c>
    </row>
    <row r="13" spans="1:16" ht="19.5" customHeight="1">
      <c r="A13" s="4" t="s">
        <v>10</v>
      </c>
      <c r="B13" s="9">
        <v>101.82000990826681</v>
      </c>
      <c r="C13" s="9">
        <v>101.27514932760936</v>
      </c>
      <c r="D13" s="5">
        <v>102.09121928825145</v>
      </c>
      <c r="E13" s="5">
        <v>102.65891928974018</v>
      </c>
      <c r="F13" s="12">
        <v>102.51838655883198</v>
      </c>
      <c r="G13" s="5">
        <v>102.37140685518754</v>
      </c>
      <c r="H13" s="5"/>
      <c r="I13" s="5"/>
      <c r="J13" s="5"/>
      <c r="K13" s="10"/>
      <c r="L13" s="5"/>
      <c r="M13" s="5"/>
      <c r="N13" s="5"/>
      <c r="O13" s="5">
        <f t="shared" si="0"/>
        <v>102.1830162639241</v>
      </c>
      <c r="P13" s="5">
        <f t="shared" si="1"/>
        <v>0.356517698224863</v>
      </c>
    </row>
    <row r="14" spans="1:16" ht="19.5" customHeight="1">
      <c r="A14" s="4" t="s">
        <v>13</v>
      </c>
      <c r="B14" s="9">
        <v>85.75489701424293</v>
      </c>
      <c r="C14" s="9">
        <v>85.70221912337885</v>
      </c>
      <c r="D14" s="5">
        <v>86.36806474619272</v>
      </c>
      <c r="E14" s="5">
        <v>86.08549070725924</v>
      </c>
      <c r="F14" s="12">
        <v>85.04710097173144</v>
      </c>
      <c r="G14" s="5">
        <v>85.29586330264299</v>
      </c>
      <c r="H14" s="5"/>
      <c r="I14" s="5"/>
      <c r="J14" s="5"/>
      <c r="K14" s="10"/>
      <c r="L14" s="5"/>
      <c r="M14" s="5"/>
      <c r="N14" s="5"/>
      <c r="O14" s="5">
        <f t="shared" si="0"/>
        <v>85.69974777024105</v>
      </c>
      <c r="P14" s="5">
        <f t="shared" si="1"/>
        <v>-0.06431031453833214</v>
      </c>
    </row>
    <row r="15" spans="1:16" ht="19.5" customHeight="1">
      <c r="A15" s="4" t="s">
        <v>11</v>
      </c>
      <c r="B15" s="9">
        <v>122.10603653217929</v>
      </c>
      <c r="C15" s="9">
        <v>121.86819532413936</v>
      </c>
      <c r="D15" s="5">
        <v>120.88784576653953</v>
      </c>
      <c r="E15" s="5">
        <v>121.14417306196022</v>
      </c>
      <c r="F15" s="12">
        <v>120.8754909193014</v>
      </c>
      <c r="G15" s="5">
        <v>120.76009382369348</v>
      </c>
      <c r="H15" s="5"/>
      <c r="I15" s="5"/>
      <c r="J15" s="5"/>
      <c r="K15" s="10"/>
      <c r="L15" s="5"/>
      <c r="M15" s="5"/>
      <c r="N15" s="5"/>
      <c r="O15" s="5">
        <f t="shared" si="0"/>
        <v>121.1071597791268</v>
      </c>
      <c r="P15" s="5">
        <f t="shared" si="1"/>
        <v>-0.8180404355269104</v>
      </c>
    </row>
    <row r="16" spans="1:16" ht="19.5" customHeight="1">
      <c r="A16" s="4" t="s">
        <v>16</v>
      </c>
      <c r="B16" s="9">
        <v>114.44555101458782</v>
      </c>
      <c r="C16" s="9">
        <v>116.97847694298002</v>
      </c>
      <c r="D16" s="5">
        <v>116.97847694298002</v>
      </c>
      <c r="E16" s="5">
        <v>118.10086873559635</v>
      </c>
      <c r="F16" s="12">
        <v>118.1008687355964</v>
      </c>
      <c r="G16" s="5">
        <v>118.1008687355964</v>
      </c>
      <c r="H16" s="5"/>
      <c r="I16" s="5"/>
      <c r="J16" s="5"/>
      <c r="K16" s="10"/>
      <c r="L16" s="5"/>
      <c r="M16" s="5"/>
      <c r="N16" s="5"/>
      <c r="O16" s="5">
        <f t="shared" si="0"/>
        <v>117.65191201854984</v>
      </c>
      <c r="P16" s="5">
        <f t="shared" si="1"/>
        <v>2.8016475743590092</v>
      </c>
    </row>
    <row r="17" spans="1:16" ht="19.5" customHeight="1">
      <c r="A17" s="4" t="s">
        <v>14</v>
      </c>
      <c r="B17" s="9">
        <v>126.0506503948568</v>
      </c>
      <c r="C17" s="9">
        <v>131.35634958111305</v>
      </c>
      <c r="D17" s="5">
        <v>131.35634958111305</v>
      </c>
      <c r="E17" s="5">
        <v>133.04652420048376</v>
      </c>
      <c r="F17" s="12">
        <v>133.04652420048376</v>
      </c>
      <c r="G17" s="5">
        <v>133.04652420048376</v>
      </c>
      <c r="H17" s="5"/>
      <c r="I17" s="5"/>
      <c r="J17" s="5"/>
      <c r="K17" s="10"/>
      <c r="L17" s="5"/>
      <c r="M17" s="5"/>
      <c r="N17" s="5"/>
      <c r="O17" s="5">
        <f t="shared" si="0"/>
        <v>132.37045435273546</v>
      </c>
      <c r="P17" s="5">
        <f t="shared" si="1"/>
        <v>5.0137019825615425</v>
      </c>
    </row>
    <row r="18" spans="1:16" ht="19.5" customHeight="1">
      <c r="A18" s="2" t="s">
        <v>12</v>
      </c>
      <c r="B18" s="7">
        <v>111.40648995294801</v>
      </c>
      <c r="C18" s="7">
        <v>113.47076647897315</v>
      </c>
      <c r="D18" s="3">
        <v>113.4647325626312</v>
      </c>
      <c r="E18" s="3">
        <v>114.04734764394308</v>
      </c>
      <c r="F18" s="11">
        <v>113.89031915983628</v>
      </c>
      <c r="G18" s="3">
        <v>113.8368318548038</v>
      </c>
      <c r="H18" s="3"/>
      <c r="I18" s="3"/>
      <c r="J18" s="3"/>
      <c r="K18" s="8"/>
      <c r="L18" s="3"/>
      <c r="M18" s="3"/>
      <c r="N18" s="3"/>
      <c r="O18" s="3">
        <f t="shared" si="0"/>
        <v>113.7419995400375</v>
      </c>
      <c r="P18" s="3">
        <f t="shared" si="1"/>
        <v>2.0963855768868456</v>
      </c>
    </row>
    <row r="19" spans="1:16" ht="13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9.5" customHeight="1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5">
    <mergeCell ref="A2:A3"/>
    <mergeCell ref="A20:P20"/>
    <mergeCell ref="B2:P2"/>
    <mergeCell ref="A1:P1"/>
    <mergeCell ref="A19:P19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asheikhhasan</cp:lastModifiedBy>
  <cp:lastPrinted>2013-05-26T12:03:02Z</cp:lastPrinted>
  <dcterms:created xsi:type="dcterms:W3CDTF">2005-03-23T06:25:53Z</dcterms:created>
  <dcterms:modified xsi:type="dcterms:W3CDTF">2018-06-21T10:29:55Z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