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9195" windowHeight="4755" tabRatio="599"/>
  </bookViews>
  <sheets>
    <sheet name="Sheetبدون القدس" sheetId="3" r:id="rId1"/>
  </sheets>
  <definedNames>
    <definedName name="_xlnm.Print_Area" localSheetId="0">'Sheetبدون القدس'!$A$1:$G$19</definedName>
  </definedNames>
  <calcPr calcId="125725"/>
</workbook>
</file>

<file path=xl/calcChain.xml><?xml version="1.0" encoding="utf-8"?>
<calcChain xmlns="http://schemas.openxmlformats.org/spreadsheetml/2006/main">
  <c r="A11" i="3"/>
  <c r="A12"/>
  <c r="A13"/>
  <c r="A18"/>
  <c r="A17"/>
  <c r="A16"/>
  <c r="B7"/>
  <c r="C7"/>
  <c r="D7"/>
  <c r="E7"/>
  <c r="B8"/>
  <c r="C8"/>
  <c r="D8"/>
  <c r="E8"/>
  <c r="B6"/>
  <c r="C6"/>
  <c r="D6"/>
  <c r="E6"/>
  <c r="B15"/>
  <c r="B14" s="1"/>
  <c r="C15"/>
  <c r="C14" s="1"/>
  <c r="D15"/>
  <c r="D14" s="1"/>
  <c r="E15"/>
  <c r="E14" s="1"/>
  <c r="A6" l="1"/>
  <c r="A7"/>
  <c r="A8"/>
  <c r="A15"/>
  <c r="A14" s="1"/>
  <c r="A10"/>
  <c r="A9" s="1"/>
  <c r="B10"/>
  <c r="B5" s="1"/>
  <c r="C10"/>
  <c r="C9" s="1"/>
  <c r="C4" s="1"/>
  <c r="D10"/>
  <c r="D9" s="1"/>
  <c r="D4" s="1"/>
  <c r="E10"/>
  <c r="E9" s="1"/>
  <c r="E4" s="1"/>
  <c r="A4" l="1"/>
  <c r="B9"/>
  <c r="B4" s="1"/>
  <c r="A5"/>
  <c r="C5"/>
  <c r="D5"/>
  <c r="E5"/>
</calcChain>
</file>

<file path=xl/sharedStrings.xml><?xml version="1.0" encoding="utf-8"?>
<sst xmlns="http://schemas.openxmlformats.org/spreadsheetml/2006/main" count="23" uniqueCount="15">
  <si>
    <t>النقل البري للبضائع</t>
  </si>
  <si>
    <t>الإنتاج</t>
  </si>
  <si>
    <t>أنواع النقل البري الاخرى للركاب غير المحددة  بموعد</t>
  </si>
  <si>
    <t>المنطقة والنشاط الإقتصادي</t>
  </si>
  <si>
    <t xml:space="preserve"> قطاع غزة</t>
  </si>
  <si>
    <t xml:space="preserve"> الضفة الغربية  </t>
  </si>
  <si>
    <t>إجمالي القيمة المضافة</t>
  </si>
  <si>
    <t>عدد العاملين</t>
  </si>
  <si>
    <t>عدد المركبات</t>
  </si>
  <si>
    <t xml:space="preserve"> الإستهلاك الوسيط</t>
  </si>
  <si>
    <t xml:space="preserve"> فلسطين</t>
  </si>
  <si>
    <t xml:space="preserve">        مركبات نقل الركاب العمومية</t>
  </si>
  <si>
    <t xml:space="preserve">        مركبات نقل الركاب الخصوصية</t>
  </si>
  <si>
    <t>عدد المركبات والعاملين وأهم المؤشرات الاقتصادية في قطاع النقل خارج المنشآت في فلسطين حسب المنطقة والنشاط الاقتصادي، 2017</t>
  </si>
  <si>
    <t>القيمة بالألف دولار الأمريكي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</si>
</sst>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6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b/>
      <sz val="11"/>
      <name val="Times New Roman"/>
      <family val="1"/>
      <charset val="178"/>
    </font>
    <font>
      <b/>
      <sz val="9"/>
      <name val="Simplified Arabic"/>
      <family val="1"/>
    </font>
    <font>
      <sz val="10"/>
      <name val="Arial"/>
      <family val="2"/>
    </font>
    <font>
      <sz val="10"/>
      <name val="Simplified Arabic"/>
      <family val="1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Simplified Arabic"/>
      <family val="1"/>
    </font>
    <font>
      <sz val="9"/>
      <name val="Simplified Arabic"/>
      <family val="1"/>
    </font>
    <font>
      <b/>
      <sz val="11"/>
      <name val="Simplified Arabic"/>
      <family val="1"/>
    </font>
    <font>
      <sz val="9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7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3" fillId="0" borderId="0"/>
    <xf numFmtId="0" fontId="1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1" fontId="11" fillId="0" borderId="0" xfId="0" applyNumberFormat="1" applyFont="1"/>
    <xf numFmtId="164" fontId="11" fillId="0" borderId="0" xfId="0" applyNumberFormat="1" applyFont="1"/>
    <xf numFmtId="164" fontId="0" fillId="0" borderId="0" xfId="0" applyNumberFormat="1" applyBorder="1" applyAlignment="1">
      <alignment horizontal="right" vertical="justify"/>
    </xf>
    <xf numFmtId="164" fontId="14" fillId="0" borderId="0" xfId="0" applyNumberFormat="1" applyFont="1" applyBorder="1" applyAlignment="1">
      <alignment horizontal="right" vertical="justify"/>
    </xf>
    <xf numFmtId="164" fontId="16" fillId="0" borderId="0" xfId="0" applyNumberFormat="1" applyFont="1" applyBorder="1" applyAlignment="1">
      <alignment horizontal="right" vertical="justify"/>
    </xf>
    <xf numFmtId="164" fontId="0" fillId="0" borderId="0" xfId="0" applyNumberFormat="1" applyBorder="1" applyAlignment="1">
      <alignment horizontal="right" vertical="justify" wrapText="1"/>
    </xf>
    <xf numFmtId="1" fontId="0" fillId="0" borderId="0" xfId="0" quotePrefix="1" applyNumberFormat="1" applyBorder="1" applyAlignment="1">
      <alignment horizontal="right" vertical="justify"/>
    </xf>
    <xf numFmtId="0" fontId="15" fillId="0" borderId="0" xfId="0" applyFont="1" applyBorder="1" applyAlignment="1">
      <alignment horizontal="justify" vertical="top" wrapText="1" readingOrder="2"/>
    </xf>
    <xf numFmtId="0" fontId="15" fillId="0" borderId="0" xfId="0" applyFont="1" applyBorder="1" applyAlignment="1">
      <alignment vertical="top"/>
    </xf>
    <xf numFmtId="0" fontId="20" fillId="0" borderId="4" xfId="0" applyFont="1" applyBorder="1" applyAlignment="1">
      <alignment vertical="top"/>
    </xf>
    <xf numFmtId="0" fontId="20" fillId="0" borderId="6" xfId="0" applyFont="1" applyBorder="1" applyAlignment="1">
      <alignment vertical="top"/>
    </xf>
    <xf numFmtId="164" fontId="18" fillId="0" borderId="0" xfId="0" applyNumberFormat="1" applyFont="1" applyBorder="1" applyAlignment="1">
      <alignment horizontal="right" vertical="justify"/>
    </xf>
    <xf numFmtId="164" fontId="22" fillId="0" borderId="0" xfId="0" applyNumberFormat="1" applyFont="1" applyBorder="1" applyAlignment="1">
      <alignment horizontal="right" vertical="justify"/>
    </xf>
    <xf numFmtId="164" fontId="18" fillId="0" borderId="0" xfId="0" applyNumberFormat="1" applyFont="1" applyBorder="1" applyAlignment="1">
      <alignment horizontal="right" vertical="justify" wrapText="1"/>
    </xf>
    <xf numFmtId="1" fontId="18" fillId="0" borderId="0" xfId="0" quotePrefix="1" applyNumberFormat="1" applyFont="1" applyBorder="1" applyAlignment="1">
      <alignment horizontal="right" vertical="justify"/>
    </xf>
    <xf numFmtId="0" fontId="20" fillId="0" borderId="0" xfId="0" applyFont="1"/>
    <xf numFmtId="0" fontId="20" fillId="0" borderId="0" xfId="0" applyFont="1" applyBorder="1" applyAlignment="1">
      <alignment horizontal="justify" vertical="top" wrapText="1" readingOrder="2"/>
    </xf>
    <xf numFmtId="0" fontId="20" fillId="0" borderId="0" xfId="0" applyFont="1" applyBorder="1" applyAlignment="1">
      <alignment horizontal="right" vertical="top" readingOrder="2"/>
    </xf>
    <xf numFmtId="0" fontId="20" fillId="0" borderId="8" xfId="0" applyFont="1" applyBorder="1" applyAlignment="1">
      <alignment horizontal="justify" vertical="top" wrapText="1" readingOrder="2"/>
    </xf>
    <xf numFmtId="3" fontId="17" fillId="2" borderId="0" xfId="0" applyNumberFormat="1" applyFont="1" applyFill="1" applyBorder="1" applyAlignment="1">
      <alignment horizontal="right" vertical="center" indent="1" readingOrder="2"/>
    </xf>
    <xf numFmtId="3" fontId="17" fillId="2" borderId="4" xfId="0" applyNumberFormat="1" applyFont="1" applyFill="1" applyBorder="1" applyAlignment="1">
      <alignment horizontal="right" vertical="center" indent="1" readingOrder="2"/>
    </xf>
    <xf numFmtId="3" fontId="18" fillId="2" borderId="0" xfId="0" applyNumberFormat="1" applyFont="1" applyFill="1" applyBorder="1" applyAlignment="1">
      <alignment horizontal="right" vertical="center" indent="1" readingOrder="2"/>
    </xf>
    <xf numFmtId="3" fontId="25" fillId="2" borderId="4" xfId="0" applyNumberFormat="1" applyFont="1" applyFill="1" applyBorder="1" applyAlignment="1">
      <alignment horizontal="right" vertical="center" indent="1" readingOrder="2"/>
    </xf>
    <xf numFmtId="3" fontId="18" fillId="2" borderId="8" xfId="0" applyNumberFormat="1" applyFont="1" applyFill="1" applyBorder="1" applyAlignment="1">
      <alignment horizontal="right" vertical="center" indent="1" readingOrder="2"/>
    </xf>
    <xf numFmtId="3" fontId="25" fillId="2" borderId="6" xfId="0" applyNumberFormat="1" applyFont="1" applyFill="1" applyBorder="1" applyAlignment="1">
      <alignment horizontal="right" vertical="center" indent="1" readingOrder="2"/>
    </xf>
    <xf numFmtId="165" fontId="17" fillId="2" borderId="0" xfId="0" applyNumberFormat="1" applyFont="1" applyFill="1" applyBorder="1" applyAlignment="1">
      <alignment horizontal="right" vertical="center" indent="1" readingOrder="2"/>
    </xf>
    <xf numFmtId="165" fontId="18" fillId="2" borderId="3" xfId="0" applyNumberFormat="1" applyFont="1" applyFill="1" applyBorder="1" applyAlignment="1">
      <alignment horizontal="right" vertical="center" indent="1" readingOrder="2"/>
    </xf>
    <xf numFmtId="165" fontId="18" fillId="2" borderId="0" xfId="0" applyNumberFormat="1" applyFont="1" applyFill="1" applyBorder="1" applyAlignment="1">
      <alignment horizontal="right" vertical="center" indent="1" readingOrder="2"/>
    </xf>
    <xf numFmtId="165" fontId="17" fillId="2" borderId="3" xfId="0" applyNumberFormat="1" applyFont="1" applyFill="1" applyBorder="1" applyAlignment="1">
      <alignment horizontal="right" vertical="center" indent="1" readingOrder="2"/>
    </xf>
    <xf numFmtId="165" fontId="18" fillId="2" borderId="5" xfId="0" applyNumberFormat="1" applyFont="1" applyFill="1" applyBorder="1" applyAlignment="1">
      <alignment horizontal="right" vertical="center" indent="1" readingOrder="2"/>
    </xf>
    <xf numFmtId="165" fontId="18" fillId="2" borderId="8" xfId="0" applyNumberFormat="1" applyFont="1" applyFill="1" applyBorder="1" applyAlignment="1">
      <alignment horizontal="right" vertical="center" indent="1" readingOrder="2"/>
    </xf>
    <xf numFmtId="0" fontId="2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19" fillId="0" borderId="0" xfId="0" applyFont="1" applyBorder="1" applyAlignment="1">
      <alignment horizontal="right" vertical="center" indent="1"/>
    </xf>
    <xf numFmtId="0" fontId="19" fillId="0" borderId="4" xfId="0" applyFont="1" applyBorder="1" applyAlignment="1">
      <alignment horizontal="right" vertical="center" indent="1"/>
    </xf>
    <xf numFmtId="164" fontId="13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 readingOrder="2"/>
    </xf>
    <xf numFmtId="1" fontId="13" fillId="0" borderId="9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right" vertical="center"/>
    </xf>
  </cellXfs>
  <cellStyles count="46">
    <cellStyle name="Normal" xfId="0" builtinId="0"/>
    <cellStyle name="Normal 10" xfId="41"/>
    <cellStyle name="Normal 2" xfId="1"/>
    <cellStyle name="Normal 2 2" xfId="4"/>
    <cellStyle name="Normal 2 2 2" xfId="28"/>
    <cellStyle name="Normal 2 3" xfId="9"/>
    <cellStyle name="Normal 2 3 2" xfId="31"/>
    <cellStyle name="Normal 2 4" xfId="14"/>
    <cellStyle name="Normal 2 4 2" xfId="35"/>
    <cellStyle name="Normal 2 5" xfId="19"/>
    <cellStyle name="Normal 2 5 2" xfId="40"/>
    <cellStyle name="Normal 2 6" xfId="20"/>
    <cellStyle name="Normal 2 7" xfId="23"/>
    <cellStyle name="Normal 2 8" xfId="42"/>
    <cellStyle name="Normal 3" xfId="3"/>
    <cellStyle name="Normal 3 2" xfId="5"/>
    <cellStyle name="Normal 3 2 2" xfId="29"/>
    <cellStyle name="Normal 3 2 3" xfId="43"/>
    <cellStyle name="Normal 3 3" xfId="10"/>
    <cellStyle name="Normal 3 3 2" xfId="32"/>
    <cellStyle name="Normal 3 4" xfId="15"/>
    <cellStyle name="Normal 3 4 2" xfId="36"/>
    <cellStyle name="Normal 3 5" xfId="27"/>
    <cellStyle name="Normal 3 6" xfId="24"/>
    <cellStyle name="Normal 4" xfId="6"/>
    <cellStyle name="Normal 4 2" xfId="11"/>
    <cellStyle name="Normal 4 2 2" xfId="33"/>
    <cellStyle name="Normal 4 3" xfId="16"/>
    <cellStyle name="Normal 4 3 2" xfId="37"/>
    <cellStyle name="Normal 4 4" xfId="25"/>
    <cellStyle name="Normal 4 5" xfId="44"/>
    <cellStyle name="Normal 5" xfId="2"/>
    <cellStyle name="Normal 5 2" xfId="8"/>
    <cellStyle name="Normal 5 3" xfId="17"/>
    <cellStyle name="Normal 5 3 2" xfId="38"/>
    <cellStyle name="Normal 5 4" xfId="26"/>
    <cellStyle name="Normal 5 5" xfId="45"/>
    <cellStyle name="Normal 6" xfId="7"/>
    <cellStyle name="Normal 6 2" xfId="13"/>
    <cellStyle name="Normal 6 3" xfId="30"/>
    <cellStyle name="Normal 6 4" xfId="22"/>
    <cellStyle name="Normal 7" xfId="12"/>
    <cellStyle name="Normal 7 2" xfId="34"/>
    <cellStyle name="Normal 8" xfId="18"/>
    <cellStyle name="Normal 8 2" xfId="39"/>
    <cellStyle name="Normal 9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Normal="100" zoomScaleSheetLayoutView="100" workbookViewId="0">
      <selection activeCell="I6" sqref="I6"/>
    </sheetView>
  </sheetViews>
  <sheetFormatPr defaultColWidth="9.7109375" defaultRowHeight="12.75"/>
  <cols>
    <col min="1" max="1" width="20.28515625" style="7" customWidth="1"/>
    <col min="2" max="2" width="11.5703125" style="7" customWidth="1"/>
    <col min="3" max="3" width="10.5703125" style="7" bestFit="1" customWidth="1"/>
    <col min="4" max="4" width="8.85546875" style="6" customWidth="1"/>
    <col min="5" max="5" width="9.7109375" style="6" customWidth="1"/>
    <col min="6" max="6" width="29" style="3" customWidth="1"/>
    <col min="7" max="7" width="6.7109375" style="3" customWidth="1"/>
    <col min="8" max="16384" width="9.7109375" style="3"/>
  </cols>
  <sheetData>
    <row r="1" spans="1:7" s="4" customFormat="1" ht="25.5" customHeight="1">
      <c r="A1" s="37" t="s">
        <v>13</v>
      </c>
      <c r="B1" s="37"/>
      <c r="C1" s="37"/>
      <c r="D1" s="37"/>
      <c r="E1" s="37"/>
      <c r="F1" s="37"/>
      <c r="G1" s="37"/>
    </row>
    <row r="2" spans="1:7" s="4" customFormat="1" ht="15.75" customHeight="1">
      <c r="A2" s="47" t="s">
        <v>14</v>
      </c>
      <c r="B2" s="47"/>
      <c r="C2" s="47"/>
      <c r="D2" s="47"/>
      <c r="E2" s="47"/>
      <c r="F2" s="47"/>
      <c r="G2" s="47"/>
    </row>
    <row r="3" spans="1:7" s="1" customFormat="1" ht="18.75" customHeight="1">
      <c r="A3" s="44" t="s">
        <v>6</v>
      </c>
      <c r="B3" s="44" t="s">
        <v>9</v>
      </c>
      <c r="C3" s="44" t="s">
        <v>1</v>
      </c>
      <c r="D3" s="45" t="s">
        <v>7</v>
      </c>
      <c r="E3" s="46" t="s">
        <v>8</v>
      </c>
      <c r="F3" s="38" t="s">
        <v>3</v>
      </c>
      <c r="G3" s="39"/>
    </row>
    <row r="4" spans="1:7" s="5" customFormat="1" ht="18.75" customHeight="1">
      <c r="A4" s="34">
        <f t="shared" ref="A4:D4" si="0">A9+A14</f>
        <v>159850.5</v>
      </c>
      <c r="B4" s="31">
        <f t="shared" si="0"/>
        <v>139220</v>
      </c>
      <c r="C4" s="31">
        <f t="shared" si="0"/>
        <v>299070.5</v>
      </c>
      <c r="D4" s="25">
        <f t="shared" si="0"/>
        <v>12368</v>
      </c>
      <c r="E4" s="26">
        <f>E9+E14</f>
        <v>11726</v>
      </c>
      <c r="F4" s="40" t="s">
        <v>10</v>
      </c>
      <c r="G4" s="41"/>
    </row>
    <row r="5" spans="1:7" s="1" customFormat="1" ht="18.75" customHeight="1">
      <c r="A5" s="32">
        <f t="shared" ref="A5:D5" si="1">A10+A15</f>
        <v>151729.60000000001</v>
      </c>
      <c r="B5" s="33">
        <f t="shared" si="1"/>
        <v>136133.5</v>
      </c>
      <c r="C5" s="33">
        <f t="shared" si="1"/>
        <v>287863.09999999998</v>
      </c>
      <c r="D5" s="27">
        <f t="shared" si="1"/>
        <v>12059</v>
      </c>
      <c r="E5" s="28">
        <f>E10+E15</f>
        <v>11425</v>
      </c>
      <c r="F5" s="22" t="s">
        <v>2</v>
      </c>
      <c r="G5" s="15"/>
    </row>
    <row r="6" spans="1:7" s="1" customFormat="1" ht="18.75" customHeight="1">
      <c r="A6" s="32">
        <f t="shared" ref="A6:D6" si="2">A11+A16</f>
        <v>147944.1</v>
      </c>
      <c r="B6" s="33">
        <f t="shared" si="2"/>
        <v>132418.79999999999</v>
      </c>
      <c r="C6" s="33">
        <f t="shared" si="2"/>
        <v>280362.90000000002</v>
      </c>
      <c r="D6" s="27">
        <f t="shared" si="2"/>
        <v>11337</v>
      </c>
      <c r="E6" s="28">
        <f>E11+E16</f>
        <v>10703</v>
      </c>
      <c r="F6" s="23" t="s">
        <v>11</v>
      </c>
      <c r="G6" s="15"/>
    </row>
    <row r="7" spans="1:7" s="1" customFormat="1" ht="18.75" customHeight="1">
      <c r="A7" s="32">
        <f t="shared" ref="A7:E7" si="3">A12+A17</f>
        <v>3785.5</v>
      </c>
      <c r="B7" s="33">
        <f t="shared" si="3"/>
        <v>3714.7</v>
      </c>
      <c r="C7" s="33">
        <f t="shared" si="3"/>
        <v>7500.2</v>
      </c>
      <c r="D7" s="27">
        <f t="shared" si="3"/>
        <v>722</v>
      </c>
      <c r="E7" s="28">
        <f t="shared" si="3"/>
        <v>722</v>
      </c>
      <c r="F7" s="23" t="s">
        <v>12</v>
      </c>
      <c r="G7" s="15"/>
    </row>
    <row r="8" spans="1:7" s="1" customFormat="1" ht="18.75" customHeight="1">
      <c r="A8" s="32">
        <f t="shared" ref="A8:E8" si="4">A13+A18</f>
        <v>8120.9000000000005</v>
      </c>
      <c r="B8" s="33">
        <f t="shared" si="4"/>
        <v>3086.5</v>
      </c>
      <c r="C8" s="33">
        <f t="shared" si="4"/>
        <v>11207.400000000001</v>
      </c>
      <c r="D8" s="27">
        <f t="shared" si="4"/>
        <v>309</v>
      </c>
      <c r="E8" s="28">
        <f t="shared" si="4"/>
        <v>301</v>
      </c>
      <c r="F8" s="22" t="s">
        <v>0</v>
      </c>
      <c r="G8" s="15"/>
    </row>
    <row r="9" spans="1:7" s="1" customFormat="1" ht="18.75" customHeight="1">
      <c r="A9" s="31">
        <f t="shared" ref="A9:C9" si="5">A10+A13</f>
        <v>139573.5</v>
      </c>
      <c r="B9" s="31">
        <f t="shared" si="5"/>
        <v>117228.7</v>
      </c>
      <c r="C9" s="31">
        <f t="shared" si="5"/>
        <v>256802.2</v>
      </c>
      <c r="D9" s="25">
        <f>D10+D13</f>
        <v>9067</v>
      </c>
      <c r="E9" s="26">
        <f>E13+E10</f>
        <v>8507</v>
      </c>
      <c r="F9" s="42" t="s">
        <v>5</v>
      </c>
      <c r="G9" s="43"/>
    </row>
    <row r="10" spans="1:7" s="1" customFormat="1" ht="18.75" customHeight="1">
      <c r="A10" s="33">
        <f t="shared" ref="A10:C10" si="6">A11+A12</f>
        <v>131489.5</v>
      </c>
      <c r="B10" s="33">
        <f t="shared" si="6"/>
        <v>114192</v>
      </c>
      <c r="C10" s="33">
        <f t="shared" si="6"/>
        <v>245681.5</v>
      </c>
      <c r="D10" s="27">
        <f>D11+D12</f>
        <v>8766</v>
      </c>
      <c r="E10" s="28">
        <f>E12+E11</f>
        <v>8214</v>
      </c>
      <c r="F10" s="22" t="s">
        <v>2</v>
      </c>
      <c r="G10" s="15"/>
    </row>
    <row r="11" spans="1:7" s="1" customFormat="1" ht="18.75" customHeight="1">
      <c r="A11" s="32">
        <f>C11-B11</f>
        <v>131489.5</v>
      </c>
      <c r="B11" s="33">
        <v>114192</v>
      </c>
      <c r="C11" s="33">
        <v>245681.5</v>
      </c>
      <c r="D11" s="27">
        <v>8766</v>
      </c>
      <c r="E11" s="28">
        <v>8214</v>
      </c>
      <c r="F11" s="23" t="s">
        <v>11</v>
      </c>
      <c r="G11" s="15"/>
    </row>
    <row r="12" spans="1:7" s="1" customFormat="1" ht="18.75" customHeight="1">
      <c r="A12" s="32">
        <f>C12-B12</f>
        <v>0</v>
      </c>
      <c r="B12" s="33">
        <v>0</v>
      </c>
      <c r="C12" s="33">
        <v>0</v>
      </c>
      <c r="D12" s="27">
        <v>0</v>
      </c>
      <c r="E12" s="28">
        <v>0</v>
      </c>
      <c r="F12" s="23" t="s">
        <v>12</v>
      </c>
      <c r="G12" s="15"/>
    </row>
    <row r="13" spans="1:7" s="1" customFormat="1" ht="18.75" customHeight="1">
      <c r="A13" s="32">
        <f>C13-B13</f>
        <v>8084.0000000000009</v>
      </c>
      <c r="B13" s="33">
        <v>3036.7</v>
      </c>
      <c r="C13" s="33">
        <v>11120.7</v>
      </c>
      <c r="D13" s="27">
        <v>301</v>
      </c>
      <c r="E13" s="28">
        <v>293</v>
      </c>
      <c r="F13" s="22" t="s">
        <v>0</v>
      </c>
      <c r="G13" s="15"/>
    </row>
    <row r="14" spans="1:7" s="5" customFormat="1" ht="18.75" customHeight="1">
      <c r="A14" s="34">
        <f t="shared" ref="A14:D14" si="7">A18+A15</f>
        <v>20277.000000000004</v>
      </c>
      <c r="B14" s="31">
        <f t="shared" si="7"/>
        <v>21991.3</v>
      </c>
      <c r="C14" s="31">
        <f t="shared" si="7"/>
        <v>42268.299999999996</v>
      </c>
      <c r="D14" s="25">
        <f t="shared" si="7"/>
        <v>3301</v>
      </c>
      <c r="E14" s="26">
        <f>E18+E15</f>
        <v>3219</v>
      </c>
      <c r="F14" s="42" t="s">
        <v>4</v>
      </c>
      <c r="G14" s="43"/>
    </row>
    <row r="15" spans="1:7" s="1" customFormat="1" ht="18.75" customHeight="1">
      <c r="A15" s="32">
        <f t="shared" ref="A15:D15" si="8">A17+A16</f>
        <v>20240.100000000002</v>
      </c>
      <c r="B15" s="33">
        <f t="shared" si="8"/>
        <v>21941.5</v>
      </c>
      <c r="C15" s="33">
        <f t="shared" si="8"/>
        <v>42181.599999999999</v>
      </c>
      <c r="D15" s="27">
        <f t="shared" si="8"/>
        <v>3293</v>
      </c>
      <c r="E15" s="28">
        <f>E17+E16</f>
        <v>3211</v>
      </c>
      <c r="F15" s="22" t="s">
        <v>2</v>
      </c>
      <c r="G15" s="15"/>
    </row>
    <row r="16" spans="1:7" s="1" customFormat="1" ht="18.75" customHeight="1">
      <c r="A16" s="32">
        <f>C16-B16</f>
        <v>16454.600000000002</v>
      </c>
      <c r="B16" s="33">
        <v>18226.8</v>
      </c>
      <c r="C16" s="33">
        <v>34681.4</v>
      </c>
      <c r="D16" s="27">
        <v>2571</v>
      </c>
      <c r="E16" s="28">
        <v>2489</v>
      </c>
      <c r="F16" s="23" t="s">
        <v>11</v>
      </c>
      <c r="G16" s="15"/>
    </row>
    <row r="17" spans="1:7" s="1" customFormat="1" ht="18.75" customHeight="1">
      <c r="A17" s="32">
        <f>C17-B17</f>
        <v>3785.5</v>
      </c>
      <c r="B17" s="33">
        <v>3714.7</v>
      </c>
      <c r="C17" s="33">
        <v>7500.2</v>
      </c>
      <c r="D17" s="27">
        <v>722</v>
      </c>
      <c r="E17" s="28">
        <v>722</v>
      </c>
      <c r="F17" s="23" t="s">
        <v>12</v>
      </c>
      <c r="G17" s="15"/>
    </row>
    <row r="18" spans="1:7" s="1" customFormat="1" ht="18.75" customHeight="1">
      <c r="A18" s="35">
        <f>C18-B18</f>
        <v>36.900000000000006</v>
      </c>
      <c r="B18" s="36">
        <v>49.8</v>
      </c>
      <c r="C18" s="36">
        <v>86.7</v>
      </c>
      <c r="D18" s="29">
        <v>8</v>
      </c>
      <c r="E18" s="30">
        <v>8</v>
      </c>
      <c r="F18" s="24" t="s">
        <v>0</v>
      </c>
      <c r="G18" s="16"/>
    </row>
    <row r="19" spans="1:7" s="1" customFormat="1" ht="17.25" customHeight="1">
      <c r="A19" s="17"/>
      <c r="B19" s="18"/>
      <c r="C19" s="17"/>
      <c r="D19" s="19"/>
      <c r="E19" s="20"/>
      <c r="F19" s="21"/>
      <c r="G19" s="21"/>
    </row>
    <row r="20" spans="1:7" s="1" customFormat="1" ht="11.25" customHeight="1">
      <c r="A20" s="9"/>
      <c r="B20" s="10"/>
      <c r="C20" s="8"/>
      <c r="D20" s="11"/>
      <c r="E20" s="12"/>
      <c r="F20" s="13"/>
      <c r="G20" s="14"/>
    </row>
    <row r="21" spans="1:7">
      <c r="D21" s="7"/>
      <c r="E21" s="7"/>
    </row>
    <row r="22" spans="1:7">
      <c r="D22" s="7"/>
      <c r="E22" s="7"/>
    </row>
    <row r="23" spans="1:7">
      <c r="D23" s="7"/>
      <c r="E23" s="7"/>
    </row>
    <row r="24" spans="1:7">
      <c r="C24" s="3"/>
      <c r="D24" s="2"/>
    </row>
    <row r="25" spans="1:7">
      <c r="C25" s="3"/>
      <c r="D25" s="2"/>
      <c r="E25" s="3"/>
    </row>
    <row r="26" spans="1:7">
      <c r="C26" s="3"/>
      <c r="D26" s="2"/>
      <c r="E26" s="3"/>
    </row>
  </sheetData>
  <mergeCells count="6">
    <mergeCell ref="F4:G4"/>
    <mergeCell ref="F9:G9"/>
    <mergeCell ref="F14:G14"/>
    <mergeCell ref="A1:G1"/>
    <mergeCell ref="F3:G3"/>
    <mergeCell ref="A2:G2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35" fitToWidth="0" fitToHeight="7" orientation="landscape" useFirstPageNumber="1" horizontalDpi="4294967292" r:id="rId1"/>
  <headerFooter alignWithMargins="0">
    <oddHeader>&amp;L&amp;8PCBS: Transport Survey- Outside Establishments Sector 2017&amp;R&amp;"Simplified Arabic,Regular"&amp;2&amp;K00+000م&amp;12 &amp;8&amp;K000000PCBS: مسح النقل- القطاع خارج المنشآت 2017</oddHeader>
    <oddFooter>&amp;C&amp;"Times New Roman,Regular"&amp;9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Sheetبدون القدس</vt:lpstr>
      <vt:lpstr>'Sheetبدون القدس'!Print_Area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oalarda</cp:lastModifiedBy>
  <cp:lastPrinted>2018-05-22T06:13:37Z</cp:lastPrinted>
  <dcterms:created xsi:type="dcterms:W3CDTF">1998-11-21T06:26:36Z</dcterms:created>
  <dcterms:modified xsi:type="dcterms:W3CDTF">2018-06-28T09:55:17Z</dcterms:modified>
</cp:coreProperties>
</file>