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0" windowWidth="9045" windowHeight="4770" tabRatio="601"/>
  </bookViews>
  <sheets>
    <sheet name="Sheet1 (2)" sheetId="4" r:id="rId1"/>
    <sheet name="Sheet1" sheetId="5" r:id="rId2"/>
  </sheets>
  <definedNames>
    <definedName name="OLE_LINK12" localSheetId="0">'Sheet1 (2)'!$H$4</definedName>
  </definedNames>
  <calcPr calcId="125725"/>
</workbook>
</file>

<file path=xl/calcChain.xml><?xml version="1.0" encoding="utf-8"?>
<calcChain xmlns="http://schemas.openxmlformats.org/spreadsheetml/2006/main">
  <c r="O2" i="5"/>
  <c r="O3"/>
  <c r="O4"/>
  <c r="O5"/>
  <c r="O6"/>
  <c r="O7"/>
  <c r="O8"/>
  <c r="O9"/>
  <c r="O10"/>
  <c r="M2"/>
  <c r="M3"/>
  <c r="M4"/>
  <c r="M5"/>
  <c r="M6"/>
  <c r="M7"/>
  <c r="M8"/>
  <c r="M9"/>
  <c r="M10"/>
  <c r="N3"/>
  <c r="N4"/>
  <c r="N5"/>
  <c r="N6"/>
  <c r="N7"/>
  <c r="N8"/>
  <c r="N9"/>
  <c r="N10"/>
  <c r="N2"/>
  <c r="L3"/>
  <c r="L4"/>
  <c r="L5"/>
  <c r="L6"/>
  <c r="L7"/>
  <c r="L8"/>
  <c r="L9"/>
  <c r="L10"/>
  <c r="L2"/>
  <c r="K3"/>
  <c r="K4"/>
  <c r="K5"/>
  <c r="K6"/>
  <c r="K7"/>
  <c r="K8"/>
  <c r="K9"/>
  <c r="K10"/>
  <c r="K2"/>
  <c r="J3"/>
  <c r="J4"/>
  <c r="J5"/>
  <c r="J6"/>
  <c r="J7"/>
  <c r="J8"/>
  <c r="J9"/>
  <c r="J10"/>
  <c r="J2"/>
  <c r="I3"/>
  <c r="I4"/>
  <c r="I5"/>
  <c r="I6"/>
  <c r="I7"/>
  <c r="I8"/>
  <c r="I9"/>
  <c r="I10"/>
  <c r="I2"/>
  <c r="H3"/>
  <c r="H4"/>
  <c r="H5"/>
  <c r="H6"/>
  <c r="H7"/>
  <c r="H8"/>
  <c r="H9"/>
  <c r="H10"/>
  <c r="H2"/>
</calcChain>
</file>

<file path=xl/sharedStrings.xml><?xml version="1.0" encoding="utf-8"?>
<sst xmlns="http://schemas.openxmlformats.org/spreadsheetml/2006/main" count="56" uniqueCount="38">
  <si>
    <t>النقل البري للبضائع</t>
  </si>
  <si>
    <t>ISIC</t>
  </si>
  <si>
    <t>أنواع النقل البري الاخرى للركاب غير المحددة بموعد</t>
  </si>
  <si>
    <t>المنطقة والنشاط الإقتصادي</t>
  </si>
  <si>
    <t xml:space="preserve">  الضفة الغربية  </t>
  </si>
  <si>
    <t>نصيب العامل  من الإنتاج بالدولار</t>
  </si>
  <si>
    <t xml:space="preserve">نصيب العامل من  القيمة المضافة بالدولار </t>
  </si>
  <si>
    <t>نسبة القيمة المضافة الى الإنتاج</t>
  </si>
  <si>
    <t>نسبة الاهتلاك السنوي الى الإنتاج</t>
  </si>
  <si>
    <t>Value Added  to Output %</t>
  </si>
  <si>
    <t xml:space="preserve">Compensation of Employees to Value Added %  </t>
  </si>
  <si>
    <t>Depreciation  to Output %</t>
  </si>
  <si>
    <t>نسبة تعويضات العاملين الى القيمة المضافة</t>
  </si>
  <si>
    <t>نصيب العامل بأجر من تعويضات  العاملين بالدولار</t>
  </si>
  <si>
    <t xml:space="preserve">نصيب العامل بأجر من الإنتاج بالدولار </t>
  </si>
  <si>
    <t xml:space="preserve">فلسطين </t>
  </si>
  <si>
    <t xml:space="preserve">نصيب العامل بأجر من القيمة المضافة بالدولار </t>
  </si>
  <si>
    <t>فلسطين</t>
  </si>
  <si>
    <t>الضفة</t>
  </si>
  <si>
    <t>غزة</t>
  </si>
  <si>
    <t>العاملين باجر</t>
  </si>
  <si>
    <t>التعويضات</t>
  </si>
  <si>
    <t>العاملين</t>
  </si>
  <si>
    <t>الإنتاج</t>
  </si>
  <si>
    <t>االقيمة المضافة</t>
  </si>
  <si>
    <t>الإهتلاك</t>
  </si>
  <si>
    <t>نسبة تعويضات العاملين الى القيمة المضافة %</t>
  </si>
  <si>
    <t>نسبة القيمة المضافة الى الإنتاج %</t>
  </si>
  <si>
    <t>نسبة الاهتلاك السنوي الى الإنتاج %</t>
  </si>
  <si>
    <t xml:space="preserve"> قطاع غزة*</t>
  </si>
  <si>
    <t>_</t>
  </si>
  <si>
    <t xml:space="preserve">Annual Compensation per wage Employees in (USD)  </t>
  </si>
  <si>
    <t>Output per  wage  Employees in (USD)</t>
  </si>
  <si>
    <t>Value Added per wage  Employees in (USD)</t>
  </si>
  <si>
    <t xml:space="preserve">( _ ) لا يوجد عاملين بأجر في نشاط النقل البري للبضائع في قطاع غزة. </t>
  </si>
  <si>
    <t>Output per Employed person in (USD)</t>
  </si>
  <si>
    <t>Value Added per Employed person in (USD)</t>
  </si>
  <si>
    <t xml:space="preserve">بعض المؤشرات المستخلصة من مسح النقل خارج المنشآت في فلسطين حسب المنطقة والنشاط الاقتصادي، 2017 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</si>
</sst>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9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  <font>
      <b/>
      <sz val="9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justify" vertical="top" wrapText="1" readingOrder="2"/>
    </xf>
    <xf numFmtId="0" fontId="12" fillId="0" borderId="4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right" vertical="center" wrapText="1" readingOrder="2"/>
    </xf>
    <xf numFmtId="0" fontId="12" fillId="0" borderId="1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 readingOrder="2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15" fillId="0" borderId="0" xfId="49" applyNumberFormat="1" applyFont="1" applyBorder="1" applyAlignment="1">
      <alignment horizontal="right" vertical="center" indent="1"/>
    </xf>
    <xf numFmtId="165" fontId="16" fillId="0" borderId="10" xfId="49" applyNumberFormat="1" applyFont="1" applyBorder="1" applyAlignment="1">
      <alignment horizontal="right" vertical="center" indent="1"/>
    </xf>
    <xf numFmtId="165" fontId="16" fillId="0" borderId="5" xfId="49" applyNumberFormat="1" applyFont="1" applyBorder="1" applyAlignment="1">
      <alignment horizontal="right" vertical="center" indent="1"/>
    </xf>
    <xf numFmtId="165" fontId="15" fillId="0" borderId="4" xfId="49" applyNumberFormat="1" applyFont="1" applyBorder="1" applyAlignment="1">
      <alignment horizontal="right" vertical="center" indent="1"/>
    </xf>
    <xf numFmtId="165" fontId="15" fillId="0" borderId="0" xfId="49" applyNumberFormat="1" applyFont="1" applyBorder="1" applyAlignment="1">
      <alignment horizontal="right" vertical="center" indent="1"/>
    </xf>
    <xf numFmtId="165" fontId="16" fillId="0" borderId="4" xfId="49" applyNumberFormat="1" applyFont="1" applyBorder="1" applyAlignment="1">
      <alignment horizontal="right" vertical="center" indent="1"/>
    </xf>
    <xf numFmtId="165" fontId="16" fillId="0" borderId="0" xfId="49" applyNumberFormat="1" applyFont="1" applyBorder="1" applyAlignment="1">
      <alignment horizontal="right" vertical="center" indent="1"/>
    </xf>
    <xf numFmtId="165" fontId="15" fillId="0" borderId="11" xfId="49" applyNumberFormat="1" applyFont="1" applyBorder="1" applyAlignment="1">
      <alignment horizontal="right" vertical="center" indent="1"/>
    </xf>
    <xf numFmtId="165" fontId="15" fillId="0" borderId="8" xfId="49" applyNumberFormat="1" applyFont="1" applyBorder="1" applyAlignment="1">
      <alignment horizontal="right" vertical="center" indent="1"/>
    </xf>
    <xf numFmtId="0" fontId="0" fillId="0" borderId="12" xfId="0" applyBorder="1"/>
    <xf numFmtId="0" fontId="0" fillId="3" borderId="12" xfId="0" applyFill="1" applyBorder="1"/>
    <xf numFmtId="0" fontId="12" fillId="0" borderId="12" xfId="0" applyFont="1" applyBorder="1" applyAlignment="1">
      <alignment horizontal="right" vertical="center" wrapText="1" readingOrder="2"/>
    </xf>
    <xf numFmtId="3" fontId="9" fillId="2" borderId="12" xfId="0" applyNumberFormat="1" applyFont="1" applyFill="1" applyBorder="1" applyAlignment="1">
      <alignment horizontal="right" vertical="center" indent="1" readingOrder="2"/>
    </xf>
    <xf numFmtId="165" fontId="9" fillId="2" borderId="12" xfId="0" applyNumberFormat="1" applyFont="1" applyFill="1" applyBorder="1" applyAlignment="1">
      <alignment horizontal="right" vertical="center" indent="1" readingOrder="2"/>
    </xf>
    <xf numFmtId="3" fontId="21" fillId="2" borderId="12" xfId="0" applyNumberFormat="1" applyFont="1" applyFill="1" applyBorder="1" applyAlignment="1">
      <alignment horizontal="right" vertical="center" indent="1" readingOrder="2"/>
    </xf>
    <xf numFmtId="3" fontId="19" fillId="2" borderId="12" xfId="0" applyNumberFormat="1" applyFont="1" applyFill="1" applyBorder="1" applyAlignment="1">
      <alignment horizontal="right" vertical="center" indent="1" readingOrder="2"/>
    </xf>
    <xf numFmtId="165" fontId="19" fillId="2" borderId="12" xfId="0" applyNumberFormat="1" applyFont="1" applyFill="1" applyBorder="1" applyAlignment="1">
      <alignment horizontal="right" vertical="center" indent="1" readingOrder="2"/>
    </xf>
    <xf numFmtId="0" fontId="0" fillId="0" borderId="12" xfId="0" applyBorder="1" applyAlignment="1">
      <alignment horizontal="right"/>
    </xf>
    <xf numFmtId="0" fontId="12" fillId="0" borderId="12" xfId="0" applyFont="1" applyBorder="1" applyAlignment="1">
      <alignment horizontal="right" vertical="top" wrapText="1" readingOrder="2"/>
    </xf>
    <xf numFmtId="0" fontId="12" fillId="0" borderId="12" xfId="0" applyFont="1" applyBorder="1" applyAlignment="1">
      <alignment horizontal="right" vertical="top" wrapText="1"/>
    </xf>
    <xf numFmtId="164" fontId="0" fillId="0" borderId="12" xfId="0" applyNumberFormat="1" applyBorder="1" applyAlignment="1">
      <alignment horizontal="right"/>
    </xf>
    <xf numFmtId="0" fontId="10" fillId="4" borderId="12" xfId="0" applyFont="1" applyFill="1" applyBorder="1" applyAlignment="1">
      <alignment horizontal="center" vertical="top" wrapText="1" readingOrder="2"/>
    </xf>
    <xf numFmtId="0" fontId="10" fillId="4" borderId="12" xfId="0" applyFont="1" applyFill="1" applyBorder="1" applyAlignment="1">
      <alignment horizontal="center" vertical="top" wrapText="1"/>
    </xf>
    <xf numFmtId="164" fontId="10" fillId="4" borderId="12" xfId="0" applyNumberFormat="1" applyFont="1" applyFill="1" applyBorder="1" applyAlignment="1">
      <alignment horizontal="center" vertical="top" wrapText="1"/>
    </xf>
    <xf numFmtId="164" fontId="15" fillId="0" borderId="5" xfId="49" applyNumberFormat="1" applyFont="1" applyBorder="1" applyAlignment="1">
      <alignment horizontal="right" vertical="center" wrapText="1" readingOrder="2"/>
    </xf>
    <xf numFmtId="0" fontId="0" fillId="0" borderId="5" xfId="0" applyBorder="1" applyAlignment="1">
      <alignment wrapText="1" readingOrder="2"/>
    </xf>
    <xf numFmtId="0" fontId="14" fillId="0" borderId="5" xfId="0" applyFont="1" applyBorder="1" applyAlignment="1">
      <alignment wrapText="1"/>
    </xf>
    <xf numFmtId="0" fontId="10" fillId="0" borderId="4" xfId="0" applyFont="1" applyBorder="1" applyAlignment="1">
      <alignment horizontal="right" vertical="top" indent="1"/>
    </xf>
    <xf numFmtId="0" fontId="0" fillId="0" borderId="7" xfId="0" applyBorder="1" applyAlignment="1">
      <alignment horizontal="right" vertical="top" indent="1"/>
    </xf>
    <xf numFmtId="0" fontId="10" fillId="0" borderId="10" xfId="0" applyFont="1" applyBorder="1" applyAlignment="1">
      <alignment horizontal="right" vertical="top" indent="1"/>
    </xf>
    <xf numFmtId="0" fontId="0" fillId="0" borderId="6" xfId="0" applyBorder="1" applyAlignment="1">
      <alignment horizontal="right" vertical="top" inden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82">
    <cellStyle name="Normal" xfId="0" builtinId="0"/>
    <cellStyle name="Normal 10" xfId="15"/>
    <cellStyle name="Normal 10 2" xfId="73"/>
    <cellStyle name="Normal 10 3" xfId="49"/>
    <cellStyle name="Normal 11" xfId="33"/>
    <cellStyle name="Normal 11 2" xfId="66"/>
    <cellStyle name="Normal 12" xfId="38"/>
    <cellStyle name="Normal 13" xfId="37"/>
    <cellStyle name="Normal 2" xfId="3"/>
    <cellStyle name="Normal 2 2" xfId="7"/>
    <cellStyle name="Normal 2 2 2" xfId="20"/>
    <cellStyle name="Normal 2 2 2 2" xfId="54"/>
    <cellStyle name="Normal 2 2 3" xfId="76"/>
    <cellStyle name="Normal 2 2 4" xfId="42"/>
    <cellStyle name="Normal 2 3" xfId="12"/>
    <cellStyle name="Normal 2 3 2" xfId="24"/>
    <cellStyle name="Normal 2 3 2 2" xfId="58"/>
    <cellStyle name="Normal 2 3 3" xfId="46"/>
    <cellStyle name="Normal 2 4" xfId="29"/>
    <cellStyle name="Normal 2 4 2" xfId="79"/>
    <cellStyle name="Normal 2 4 3" xfId="62"/>
    <cellStyle name="Normal 2 5" xfId="18"/>
    <cellStyle name="Normal 2 5 2" xfId="74"/>
    <cellStyle name="Normal 2 5 3" xfId="52"/>
    <cellStyle name="Normal 2 6" xfId="35"/>
    <cellStyle name="Normal 2 6 2" xfId="75"/>
    <cellStyle name="Normal 2 6 3" xfId="67"/>
    <cellStyle name="Normal 2 7" xfId="72"/>
    <cellStyle name="Normal 2 8" xfId="70"/>
    <cellStyle name="Normal 2 9" xfId="40"/>
    <cellStyle name="Normal 3" xfId="2"/>
    <cellStyle name="Normal 3 2" xfId="8"/>
    <cellStyle name="Normal 3 2 2" xfId="21"/>
    <cellStyle name="Normal 3 2 2 2" xfId="55"/>
    <cellStyle name="Normal 3 2 3" xfId="43"/>
    <cellStyle name="Normal 3 3" xfId="13"/>
    <cellStyle name="Normal 3 3 2" xfId="25"/>
    <cellStyle name="Normal 3 3 2 2" xfId="59"/>
    <cellStyle name="Normal 3 3 3" xfId="47"/>
    <cellStyle name="Normal 3 4" xfId="6"/>
    <cellStyle name="Normal 3 4 2" xfId="30"/>
    <cellStyle name="Normal 3 4 2 2" xfId="63"/>
    <cellStyle name="Normal 3 5" xfId="36"/>
    <cellStyle name="Normal 3 5 2" xfId="71"/>
    <cellStyle name="Normal 3 5 3" xfId="68"/>
    <cellStyle name="Normal 3 6" xfId="78"/>
    <cellStyle name="Normal 4" xfId="9"/>
    <cellStyle name="Normal 4 2" xfId="14"/>
    <cellStyle name="Normal 4 2 2" xfId="26"/>
    <cellStyle name="Normal 4 2 2 2" xfId="60"/>
    <cellStyle name="Normal 4 2 3" xfId="48"/>
    <cellStyle name="Normal 4 3" xfId="31"/>
    <cellStyle name="Normal 4 3 2" xfId="80"/>
    <cellStyle name="Normal 4 3 3" xfId="64"/>
    <cellStyle name="Normal 4 4" xfId="22"/>
    <cellStyle name="Normal 4 4 2" xfId="56"/>
    <cellStyle name="Normal 4 5" xfId="34"/>
    <cellStyle name="Normal 4 6" xfId="44"/>
    <cellStyle name="Normal 5" xfId="5"/>
    <cellStyle name="Normal 5 2" xfId="11"/>
    <cellStyle name="Normal 5 3" xfId="32"/>
    <cellStyle name="Normal 5 3 2" xfId="81"/>
    <cellStyle name="Normal 5 3 3" xfId="65"/>
    <cellStyle name="Normal 5 4" xfId="19"/>
    <cellStyle name="Normal 5 4 2" xfId="53"/>
    <cellStyle name="Normal 5 5" xfId="41"/>
    <cellStyle name="Normal 6" xfId="10"/>
    <cellStyle name="Normal 6 2" xfId="28"/>
    <cellStyle name="Normal 6 3" xfId="23"/>
    <cellStyle name="Normal 6 3 2" xfId="57"/>
    <cellStyle name="Normal 6 4" xfId="77"/>
    <cellStyle name="Normal 6 5" xfId="45"/>
    <cellStyle name="Normal 7" xfId="4"/>
    <cellStyle name="Normal 7 2" xfId="27"/>
    <cellStyle name="Normal 7 2 2" xfId="61"/>
    <cellStyle name="Normal 8" xfId="1"/>
    <cellStyle name="Normal 8 2" xfId="17"/>
    <cellStyle name="Normal 8 2 2" xfId="51"/>
    <cellStyle name="Normal 8 3" xfId="39"/>
    <cellStyle name="Normal 9" xfId="16"/>
    <cellStyle name="Normal 9 2" xfId="69"/>
    <cellStyle name="Normal 9 3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Normal="100" zoomScaleSheetLayoutView="100" workbookViewId="0">
      <selection activeCell="I21" sqref="I21"/>
    </sheetView>
  </sheetViews>
  <sheetFormatPr defaultColWidth="9.7109375" defaultRowHeight="12.75"/>
  <cols>
    <col min="1" max="1" width="11.28515625" style="6" customWidth="1"/>
    <col min="2" max="2" width="12.42578125" style="6" customWidth="1"/>
    <col min="3" max="3" width="8.85546875" style="6" customWidth="1"/>
    <col min="4" max="4" width="10.5703125" style="6" customWidth="1"/>
    <col min="5" max="5" width="10" style="6" customWidth="1"/>
    <col min="6" max="6" width="10.28515625" style="6" customWidth="1"/>
    <col min="7" max="7" width="9.7109375" style="6" customWidth="1"/>
    <col min="8" max="8" width="12.42578125" style="5" customWidth="1"/>
    <col min="9" max="9" width="28.28515625" style="7" customWidth="1"/>
    <col min="10" max="10" width="1.28515625" style="7" customWidth="1"/>
    <col min="11" max="11" width="4.85546875" style="4" customWidth="1"/>
    <col min="12" max="16384" width="9.7109375" style="4"/>
  </cols>
  <sheetData>
    <row r="1" spans="1:11" s="8" customFormat="1" ht="20.25" customHeight="1">
      <c r="A1" s="68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8" customFormat="1" ht="6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57" customHeight="1">
      <c r="A3" s="24" t="s">
        <v>28</v>
      </c>
      <c r="B3" s="24" t="s">
        <v>26</v>
      </c>
      <c r="C3" s="24" t="s">
        <v>27</v>
      </c>
      <c r="D3" s="25" t="s">
        <v>16</v>
      </c>
      <c r="E3" s="25" t="s">
        <v>6</v>
      </c>
      <c r="F3" s="25" t="s">
        <v>14</v>
      </c>
      <c r="G3" s="26" t="s">
        <v>5</v>
      </c>
      <c r="H3" s="26" t="s">
        <v>13</v>
      </c>
      <c r="I3" s="64" t="s">
        <v>3</v>
      </c>
      <c r="J3" s="65"/>
      <c r="K3" s="62" t="s">
        <v>1</v>
      </c>
    </row>
    <row r="4" spans="1:11" s="3" customFormat="1" ht="62.25" customHeight="1">
      <c r="A4" s="27" t="s">
        <v>11</v>
      </c>
      <c r="B4" s="27" t="s">
        <v>10</v>
      </c>
      <c r="C4" s="27" t="s">
        <v>9</v>
      </c>
      <c r="D4" s="27" t="s">
        <v>33</v>
      </c>
      <c r="E4" s="27" t="s">
        <v>36</v>
      </c>
      <c r="F4" s="28" t="s">
        <v>32</v>
      </c>
      <c r="G4" s="27" t="s">
        <v>35</v>
      </c>
      <c r="H4" s="23" t="s">
        <v>31</v>
      </c>
      <c r="I4" s="66"/>
      <c r="J4" s="67"/>
      <c r="K4" s="63"/>
    </row>
    <row r="5" spans="1:11" s="10" customFormat="1" ht="20.25" customHeight="1">
      <c r="A5" s="30">
        <v>9.6</v>
      </c>
      <c r="B5" s="31">
        <v>22.5</v>
      </c>
      <c r="C5" s="31">
        <v>53.4</v>
      </c>
      <c r="D5" s="31">
        <v>31880.799999999999</v>
      </c>
      <c r="E5" s="31">
        <v>12924.5</v>
      </c>
      <c r="F5" s="31">
        <v>59647.1</v>
      </c>
      <c r="G5" s="31">
        <v>24181</v>
      </c>
      <c r="H5" s="31">
        <v>7183.2</v>
      </c>
      <c r="I5" s="58" t="s">
        <v>15</v>
      </c>
      <c r="J5" s="59"/>
      <c r="K5" s="15"/>
    </row>
    <row r="6" spans="1:11" s="9" customFormat="1" ht="20.25" customHeight="1">
      <c r="A6" s="32">
        <v>9.9</v>
      </c>
      <c r="B6" s="33">
        <v>23.4</v>
      </c>
      <c r="C6" s="33">
        <v>52.7</v>
      </c>
      <c r="D6" s="33">
        <v>30541.4</v>
      </c>
      <c r="E6" s="33">
        <v>12582.3</v>
      </c>
      <c r="F6" s="33">
        <v>57943.5</v>
      </c>
      <c r="G6" s="33">
        <v>23871.200000000001</v>
      </c>
      <c r="H6" s="33">
        <v>7144.7</v>
      </c>
      <c r="I6" s="19" t="s">
        <v>2</v>
      </c>
      <c r="J6" s="11"/>
      <c r="K6" s="17">
        <v>4922</v>
      </c>
    </row>
    <row r="7" spans="1:11" s="1" customFormat="1" ht="20.25" customHeight="1">
      <c r="A7" s="32">
        <v>4.4000000000000004</v>
      </c>
      <c r="B7" s="33">
        <v>6.4</v>
      </c>
      <c r="C7" s="33">
        <v>72.5</v>
      </c>
      <c r="D7" s="33">
        <v>176541.3</v>
      </c>
      <c r="E7" s="33">
        <v>26281.200000000001</v>
      </c>
      <c r="F7" s="33">
        <v>243639.1</v>
      </c>
      <c r="G7" s="33">
        <v>36269.9</v>
      </c>
      <c r="H7" s="33">
        <v>11341.3</v>
      </c>
      <c r="I7" s="20" t="s">
        <v>0</v>
      </c>
      <c r="J7" s="11"/>
      <c r="K7" s="17">
        <v>4923</v>
      </c>
    </row>
    <row r="8" spans="1:11" s="2" customFormat="1" ht="20.25" customHeight="1">
      <c r="A8" s="34">
        <v>9.3000000000000007</v>
      </c>
      <c r="B8" s="35">
        <v>22.9</v>
      </c>
      <c r="C8" s="35">
        <v>54.4</v>
      </c>
      <c r="D8" s="35">
        <v>38566.9</v>
      </c>
      <c r="E8" s="35">
        <v>15393.6</v>
      </c>
      <c r="F8" s="35">
        <v>70959.399999999994</v>
      </c>
      <c r="G8" s="35">
        <v>28322.7</v>
      </c>
      <c r="H8" s="35">
        <v>8838.1</v>
      </c>
      <c r="I8" s="56" t="s">
        <v>4</v>
      </c>
      <c r="J8" s="57"/>
      <c r="K8" s="17"/>
    </row>
    <row r="9" spans="1:11" s="14" customFormat="1" ht="20.25" customHeight="1">
      <c r="A9" s="32">
        <v>9.5</v>
      </c>
      <c r="B9" s="33">
        <v>23.9</v>
      </c>
      <c r="C9" s="33">
        <v>53.5</v>
      </c>
      <c r="D9" s="33">
        <v>36800.9</v>
      </c>
      <c r="E9" s="33">
        <v>14999.9</v>
      </c>
      <c r="F9" s="33">
        <v>68760.600000000006</v>
      </c>
      <c r="G9" s="33">
        <v>28026.6</v>
      </c>
      <c r="H9" s="33">
        <v>8805.9</v>
      </c>
      <c r="I9" s="21" t="s">
        <v>2</v>
      </c>
      <c r="J9" s="13"/>
      <c r="K9" s="16">
        <v>4922</v>
      </c>
    </row>
    <row r="10" spans="1:11" s="1" customFormat="1" ht="20.25" customHeight="1">
      <c r="A10" s="32">
        <v>4.0999999999999996</v>
      </c>
      <c r="B10" s="33">
        <v>6.5</v>
      </c>
      <c r="C10" s="33">
        <v>72.7</v>
      </c>
      <c r="D10" s="33">
        <v>175739.1</v>
      </c>
      <c r="E10" s="33">
        <v>26857.1</v>
      </c>
      <c r="F10" s="33">
        <v>241754.3</v>
      </c>
      <c r="G10" s="33">
        <v>36945.800000000003</v>
      </c>
      <c r="H10" s="33">
        <v>11341.3</v>
      </c>
      <c r="I10" s="19" t="s">
        <v>0</v>
      </c>
      <c r="J10" s="11"/>
      <c r="K10" s="17">
        <v>4923</v>
      </c>
    </row>
    <row r="11" spans="1:11" s="2" customFormat="1" ht="20.25" customHeight="1">
      <c r="A11" s="34">
        <v>11.9</v>
      </c>
      <c r="B11" s="35">
        <v>19.899999999999999</v>
      </c>
      <c r="C11" s="35">
        <v>48</v>
      </c>
      <c r="D11" s="35">
        <v>14535.5</v>
      </c>
      <c r="E11" s="35">
        <v>6142.7</v>
      </c>
      <c r="F11" s="35">
        <v>30299.9</v>
      </c>
      <c r="G11" s="35">
        <v>12804.7</v>
      </c>
      <c r="H11" s="35">
        <v>2890</v>
      </c>
      <c r="I11" s="56" t="s">
        <v>29</v>
      </c>
      <c r="J11" s="57"/>
      <c r="K11" s="17"/>
    </row>
    <row r="12" spans="1:11" s="1" customFormat="1" ht="20.25" customHeight="1">
      <c r="A12" s="32">
        <v>11.8</v>
      </c>
      <c r="B12" s="33">
        <v>19.899999999999999</v>
      </c>
      <c r="C12" s="33">
        <v>48</v>
      </c>
      <c r="D12" s="33">
        <v>14509</v>
      </c>
      <c r="E12" s="33">
        <v>6146.4</v>
      </c>
      <c r="F12" s="33">
        <v>30237.7</v>
      </c>
      <c r="G12" s="33">
        <v>12809.5</v>
      </c>
      <c r="H12" s="33">
        <v>2890</v>
      </c>
      <c r="I12" s="20" t="s">
        <v>2</v>
      </c>
      <c r="J12" s="11"/>
      <c r="K12" s="17">
        <v>4922</v>
      </c>
    </row>
    <row r="13" spans="1:11" s="1" customFormat="1" ht="20.25" customHeight="1">
      <c r="A13" s="36">
        <v>39.299999999999997</v>
      </c>
      <c r="B13" s="37" t="s">
        <v>30</v>
      </c>
      <c r="C13" s="37">
        <v>42.6</v>
      </c>
      <c r="D13" s="37" t="s">
        <v>30</v>
      </c>
      <c r="E13" s="37">
        <v>4612.5000000000009</v>
      </c>
      <c r="F13" s="37" t="s">
        <v>30</v>
      </c>
      <c r="G13" s="37">
        <v>10837.5</v>
      </c>
      <c r="H13" s="37" t="s">
        <v>30</v>
      </c>
      <c r="I13" s="22" t="s">
        <v>0</v>
      </c>
      <c r="J13" s="12"/>
      <c r="K13" s="18">
        <v>4923</v>
      </c>
    </row>
    <row r="14" spans="1:11" s="1" customFormat="1" ht="22.5" customHeight="1">
      <c r="A14" s="55"/>
      <c r="B14" s="55"/>
      <c r="C14" s="29"/>
      <c r="D14" s="29"/>
      <c r="E14" s="29"/>
      <c r="F14" s="53" t="s">
        <v>34</v>
      </c>
      <c r="G14" s="54"/>
      <c r="H14" s="54"/>
      <c r="I14" s="54"/>
      <c r="J14" s="54"/>
      <c r="K14" s="54"/>
    </row>
  </sheetData>
  <mergeCells count="9">
    <mergeCell ref="A2:K2"/>
    <mergeCell ref="A1:K1"/>
    <mergeCell ref="K3:K4"/>
    <mergeCell ref="I3:J4"/>
    <mergeCell ref="F14:K14"/>
    <mergeCell ref="A14:B14"/>
    <mergeCell ref="I8:J8"/>
    <mergeCell ref="I11:J11"/>
    <mergeCell ref="I5:J5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0" firstPageNumber="43" orientation="landscape" useFirstPageNumber="1" horizontalDpi="4294967292" r:id="rId1"/>
  <headerFooter alignWithMargins="0">
    <oddHeader>&amp;L&amp;8PCBS: Transport Survey- Outside Establishments Sector 2017&amp;R&amp;"Simplified Arabic,Regular"&amp;1&amp;K00+000م&amp;8 &amp;K000000PCBS: مسح النقل- قطاع خارج المنشآت 2017</oddHeader>
    <oddFooter>&amp;C&amp;"Times New Roman,Regular"&amp;9 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rightToLeft="1" topLeftCell="C1" workbookViewId="0">
      <selection activeCell="O2" sqref="O2:O10"/>
    </sheetView>
  </sheetViews>
  <sheetFormatPr defaultRowHeight="12.75"/>
  <cols>
    <col min="1" max="1" width="34.7109375" customWidth="1"/>
    <col min="2" max="2" width="11.140625" customWidth="1"/>
    <col min="3" max="3" width="10.85546875" customWidth="1"/>
    <col min="4" max="4" width="9.85546875" customWidth="1"/>
    <col min="5" max="5" width="11.42578125" customWidth="1"/>
    <col min="6" max="6" width="19.42578125" customWidth="1"/>
    <col min="7" max="7" width="14.5703125" customWidth="1"/>
    <col min="8" max="8" width="19.140625" customWidth="1"/>
    <col min="9" max="9" width="16.7109375" customWidth="1"/>
    <col min="10" max="10" width="16.42578125" customWidth="1"/>
    <col min="11" max="11" width="17.7109375" customWidth="1"/>
    <col min="12" max="12" width="15.5703125" customWidth="1"/>
    <col min="13" max="13" width="17.140625" customWidth="1"/>
    <col min="14" max="14" width="21.140625" customWidth="1"/>
    <col min="15" max="15" width="11.5703125" bestFit="1" customWidth="1"/>
  </cols>
  <sheetData>
    <row r="1" spans="1:15" ht="40.5">
      <c r="A1" s="38"/>
      <c r="B1" s="39" t="s">
        <v>20</v>
      </c>
      <c r="C1" s="39" t="s">
        <v>21</v>
      </c>
      <c r="D1" s="39" t="s">
        <v>22</v>
      </c>
      <c r="E1" s="39" t="s">
        <v>23</v>
      </c>
      <c r="F1" s="39" t="s">
        <v>24</v>
      </c>
      <c r="G1" s="39" t="s">
        <v>25</v>
      </c>
      <c r="H1" s="50" t="s">
        <v>13</v>
      </c>
      <c r="I1" s="50" t="s">
        <v>5</v>
      </c>
      <c r="J1" s="51" t="s">
        <v>14</v>
      </c>
      <c r="K1" s="51" t="s">
        <v>6</v>
      </c>
      <c r="L1" s="51" t="s">
        <v>16</v>
      </c>
      <c r="M1" s="52" t="s">
        <v>7</v>
      </c>
      <c r="N1" s="52" t="s">
        <v>12</v>
      </c>
      <c r="O1" s="52" t="s">
        <v>8</v>
      </c>
    </row>
    <row r="2" spans="1:15">
      <c r="A2" s="46" t="s">
        <v>17</v>
      </c>
      <c r="B2" s="41">
        <v>5014</v>
      </c>
      <c r="C2" s="46">
        <v>36016.600000000006</v>
      </c>
      <c r="D2" s="41">
        <v>12368</v>
      </c>
      <c r="E2" s="42">
        <v>299070.5</v>
      </c>
      <c r="F2" s="46">
        <v>159850.5</v>
      </c>
      <c r="G2" s="46">
        <v>28849.699999999997</v>
      </c>
      <c r="H2" s="49">
        <f>(C2/B2)*1000</f>
        <v>7183.2070203430403</v>
      </c>
      <c r="I2" s="49">
        <f>(E2/D2)*1000</f>
        <v>24180.991267787838</v>
      </c>
      <c r="J2" s="49">
        <f>(E2/B2)*1000</f>
        <v>59647.08815317112</v>
      </c>
      <c r="K2" s="49">
        <f>(F2/D2)*1000</f>
        <v>12924.522962483828</v>
      </c>
      <c r="L2" s="49">
        <f>(F2/B2)*1000</f>
        <v>31880.83366573594</v>
      </c>
      <c r="M2" s="49">
        <f>(F2/E2)*100</f>
        <v>53.449103137888883</v>
      </c>
      <c r="N2" s="49">
        <f>(C2/F2)*100</f>
        <v>22.531427802853297</v>
      </c>
      <c r="O2" s="49">
        <f>(G2/E2)*100</f>
        <v>9.6464545984976784</v>
      </c>
    </row>
    <row r="3" spans="1:15" ht="24" customHeight="1">
      <c r="A3" s="47" t="s">
        <v>2</v>
      </c>
      <c r="B3" s="43">
        <v>4968</v>
      </c>
      <c r="C3" s="46">
        <v>35494.9</v>
      </c>
      <c r="D3" s="44">
        <v>12059</v>
      </c>
      <c r="E3" s="45">
        <v>287863.09999999998</v>
      </c>
      <c r="F3" s="46">
        <v>151729.60000000001</v>
      </c>
      <c r="G3" s="46">
        <v>28356.3</v>
      </c>
      <c r="H3" s="49">
        <f t="shared" ref="H3:H10" si="0">(C3/B3)*1000</f>
        <v>7144.7061191626408</v>
      </c>
      <c r="I3" s="49">
        <f t="shared" ref="I3:I10" si="1">(E3/D3)*1000</f>
        <v>23871.224811344222</v>
      </c>
      <c r="J3" s="49">
        <f t="shared" ref="J3:J10" si="2">(E3/B3)*1000</f>
        <v>57943.458132045082</v>
      </c>
      <c r="K3" s="49">
        <f t="shared" ref="K3:K10" si="3">(F3/D3)*1000</f>
        <v>12582.270503358488</v>
      </c>
      <c r="L3" s="49">
        <f t="shared" ref="L3:L10" si="4">(F3/B3)*1000</f>
        <v>30541.384863123996</v>
      </c>
      <c r="M3" s="49">
        <f t="shared" ref="M3:M10" si="5">(F3/E3)*100</f>
        <v>52.708943938976546</v>
      </c>
      <c r="N3" s="49">
        <f t="shared" ref="N3:N10" si="6">(C3/F3)*100</f>
        <v>23.393523742236187</v>
      </c>
      <c r="O3" s="49">
        <f t="shared" ref="O3:O10" si="7">(G3/E3)*100</f>
        <v>9.8506199648374526</v>
      </c>
    </row>
    <row r="4" spans="1:15" ht="24" customHeight="1">
      <c r="A4" s="48" t="s">
        <v>0</v>
      </c>
      <c r="B4" s="43">
        <v>46</v>
      </c>
      <c r="C4" s="46">
        <v>521.70000000000005</v>
      </c>
      <c r="D4" s="44">
        <v>309</v>
      </c>
      <c r="E4" s="45">
        <v>11207.400000000001</v>
      </c>
      <c r="F4" s="46">
        <v>8120.9000000000005</v>
      </c>
      <c r="G4" s="46">
        <v>493.40000000000003</v>
      </c>
      <c r="H4" s="49">
        <f t="shared" si="0"/>
        <v>11341.304347826088</v>
      </c>
      <c r="I4" s="49">
        <f t="shared" si="1"/>
        <v>36269.902912621365</v>
      </c>
      <c r="J4" s="49">
        <f t="shared" si="2"/>
        <v>243639.13043478262</v>
      </c>
      <c r="K4" s="49">
        <f t="shared" si="3"/>
        <v>26281.229773462783</v>
      </c>
      <c r="L4" s="49">
        <f t="shared" si="4"/>
        <v>176541.30434782611</v>
      </c>
      <c r="M4" s="49">
        <f t="shared" si="5"/>
        <v>72.46016025126255</v>
      </c>
      <c r="N4" s="49">
        <f t="shared" si="6"/>
        <v>6.4241648093191648</v>
      </c>
      <c r="O4" s="49">
        <f t="shared" si="7"/>
        <v>4.4024483823188252</v>
      </c>
    </row>
    <row r="5" spans="1:15">
      <c r="A5" s="46" t="s">
        <v>18</v>
      </c>
      <c r="B5" s="41">
        <v>3619</v>
      </c>
      <c r="C5" s="46">
        <v>31985.100000000002</v>
      </c>
      <c r="D5" s="41">
        <v>9067</v>
      </c>
      <c r="E5" s="42">
        <v>256802.2</v>
      </c>
      <c r="F5" s="46">
        <v>139573.5</v>
      </c>
      <c r="G5" s="46">
        <v>23839.1</v>
      </c>
      <c r="H5" s="49">
        <f t="shared" si="0"/>
        <v>8838.104448742748</v>
      </c>
      <c r="I5" s="49">
        <f t="shared" si="1"/>
        <v>28322.730781956547</v>
      </c>
      <c r="J5" s="49">
        <f t="shared" si="2"/>
        <v>70959.436308372489</v>
      </c>
      <c r="K5" s="49">
        <f t="shared" si="3"/>
        <v>15393.570089334951</v>
      </c>
      <c r="L5" s="49">
        <f t="shared" si="4"/>
        <v>38566.869300911851</v>
      </c>
      <c r="M5" s="49">
        <f t="shared" si="5"/>
        <v>54.350585781585977</v>
      </c>
      <c r="N5" s="49">
        <f t="shared" si="6"/>
        <v>22.916312910402048</v>
      </c>
      <c r="O5" s="49">
        <f t="shared" si="7"/>
        <v>9.2830591015185995</v>
      </c>
    </row>
    <row r="6" spans="1:15" ht="20.25">
      <c r="A6" s="40" t="s">
        <v>2</v>
      </c>
      <c r="B6" s="43">
        <v>3573</v>
      </c>
      <c r="C6" s="46">
        <v>31463.4</v>
      </c>
      <c r="D6" s="44">
        <v>8766</v>
      </c>
      <c r="E6" s="45">
        <v>245681.5</v>
      </c>
      <c r="F6" s="46">
        <v>131489.5</v>
      </c>
      <c r="G6" s="46">
        <v>23379.8</v>
      </c>
      <c r="H6" s="49">
        <f t="shared" si="0"/>
        <v>8805.8774139378675</v>
      </c>
      <c r="I6" s="49">
        <f t="shared" si="1"/>
        <v>28026.637006616471</v>
      </c>
      <c r="J6" s="49">
        <f t="shared" si="2"/>
        <v>68760.565351245445</v>
      </c>
      <c r="K6" s="49">
        <f t="shared" si="3"/>
        <v>14999.942961441935</v>
      </c>
      <c r="L6" s="49">
        <f t="shared" si="4"/>
        <v>36800.867618247968</v>
      </c>
      <c r="M6" s="49">
        <f t="shared" si="5"/>
        <v>53.520309832038635</v>
      </c>
      <c r="N6" s="49">
        <f t="shared" si="6"/>
        <v>23.928450560691157</v>
      </c>
      <c r="O6" s="49">
        <f t="shared" si="7"/>
        <v>9.5163046464630021</v>
      </c>
    </row>
    <row r="7" spans="1:15" ht="20.25">
      <c r="A7" s="48" t="s">
        <v>0</v>
      </c>
      <c r="B7" s="43">
        <v>46</v>
      </c>
      <c r="C7" s="46">
        <v>521.70000000000005</v>
      </c>
      <c r="D7" s="44">
        <v>301</v>
      </c>
      <c r="E7" s="45">
        <v>11120.7</v>
      </c>
      <c r="F7" s="46">
        <v>8084.0000000000009</v>
      </c>
      <c r="G7" s="46">
        <v>459.3</v>
      </c>
      <c r="H7" s="49">
        <f t="shared" si="0"/>
        <v>11341.304347826088</v>
      </c>
      <c r="I7" s="49">
        <f t="shared" si="1"/>
        <v>36945.84717607974</v>
      </c>
      <c r="J7" s="49">
        <f t="shared" si="2"/>
        <v>241754.34782608697</v>
      </c>
      <c r="K7" s="49">
        <f t="shared" si="3"/>
        <v>26857.142857142862</v>
      </c>
      <c r="L7" s="49">
        <f t="shared" si="4"/>
        <v>175739.13043478262</v>
      </c>
      <c r="M7" s="49">
        <f t="shared" si="5"/>
        <v>72.693265711690813</v>
      </c>
      <c r="N7" s="49">
        <f t="shared" si="6"/>
        <v>6.4534883720930232</v>
      </c>
      <c r="O7" s="49">
        <f t="shared" si="7"/>
        <v>4.1301356928970296</v>
      </c>
    </row>
    <row r="8" spans="1:15">
      <c r="A8" s="46" t="s">
        <v>19</v>
      </c>
      <c r="B8" s="41">
        <v>1395</v>
      </c>
      <c r="C8" s="46">
        <v>4031.5</v>
      </c>
      <c r="D8" s="41">
        <v>3301</v>
      </c>
      <c r="E8" s="42">
        <v>42268.299999999996</v>
      </c>
      <c r="F8" s="46">
        <v>20277.000000000004</v>
      </c>
      <c r="G8" s="46">
        <v>5010.6000000000004</v>
      </c>
      <c r="H8" s="49">
        <f t="shared" si="0"/>
        <v>2889.9641577060929</v>
      </c>
      <c r="I8" s="49">
        <f t="shared" si="1"/>
        <v>12804.695546803998</v>
      </c>
      <c r="J8" s="49">
        <f t="shared" si="2"/>
        <v>30299.856630824368</v>
      </c>
      <c r="K8" s="49">
        <f t="shared" si="3"/>
        <v>6142.6840351408673</v>
      </c>
      <c r="L8" s="49">
        <f t="shared" si="4"/>
        <v>14535.483870967746</v>
      </c>
      <c r="M8" s="49">
        <f t="shared" si="5"/>
        <v>47.972120951161997</v>
      </c>
      <c r="N8" s="49">
        <f t="shared" si="6"/>
        <v>19.882132465354832</v>
      </c>
      <c r="O8" s="49">
        <f t="shared" si="7"/>
        <v>11.854273770177654</v>
      </c>
    </row>
    <row r="9" spans="1:15" ht="20.25">
      <c r="A9" s="47" t="s">
        <v>2</v>
      </c>
      <c r="B9" s="43">
        <v>1395</v>
      </c>
      <c r="C9" s="46">
        <v>4031.5</v>
      </c>
      <c r="D9" s="44">
        <v>3293</v>
      </c>
      <c r="E9" s="45">
        <v>42181.599999999999</v>
      </c>
      <c r="F9" s="46">
        <v>20240.100000000002</v>
      </c>
      <c r="G9" s="46">
        <v>4976.5</v>
      </c>
      <c r="H9" s="49">
        <f t="shared" si="0"/>
        <v>2889.9641577060929</v>
      </c>
      <c r="I9" s="49">
        <f t="shared" si="1"/>
        <v>12809.474643182508</v>
      </c>
      <c r="J9" s="49">
        <f t="shared" si="2"/>
        <v>30237.706093189965</v>
      </c>
      <c r="K9" s="49">
        <f t="shared" si="3"/>
        <v>6146.4014576374129</v>
      </c>
      <c r="L9" s="49">
        <f t="shared" si="4"/>
        <v>14509.032258064519</v>
      </c>
      <c r="M9" s="49">
        <f t="shared" si="5"/>
        <v>47.983243878847652</v>
      </c>
      <c r="N9" s="49">
        <f t="shared" si="6"/>
        <v>19.918379849901928</v>
      </c>
      <c r="O9" s="49">
        <f t="shared" si="7"/>
        <v>11.797798092059097</v>
      </c>
    </row>
    <row r="10" spans="1:15" ht="20.25">
      <c r="A10" s="48" t="s">
        <v>0</v>
      </c>
      <c r="B10" s="43">
        <v>0</v>
      </c>
      <c r="C10" s="46">
        <v>0</v>
      </c>
      <c r="D10" s="44">
        <v>8</v>
      </c>
      <c r="E10" s="45">
        <v>86.7</v>
      </c>
      <c r="F10" s="46">
        <v>36.900000000000006</v>
      </c>
      <c r="G10" s="46">
        <v>34.1</v>
      </c>
      <c r="H10" s="49" t="e">
        <f t="shared" si="0"/>
        <v>#DIV/0!</v>
      </c>
      <c r="I10" s="49">
        <f t="shared" si="1"/>
        <v>10837.5</v>
      </c>
      <c r="J10" s="49" t="e">
        <f t="shared" si="2"/>
        <v>#DIV/0!</v>
      </c>
      <c r="K10" s="49">
        <f t="shared" si="3"/>
        <v>4612.5000000000009</v>
      </c>
      <c r="L10" s="49" t="e">
        <f t="shared" si="4"/>
        <v>#DIV/0!</v>
      </c>
      <c r="M10" s="49">
        <f t="shared" si="5"/>
        <v>42.560553633217992</v>
      </c>
      <c r="N10" s="49">
        <f t="shared" si="6"/>
        <v>0</v>
      </c>
      <c r="O10" s="49">
        <f t="shared" si="7"/>
        <v>39.331026528258363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(2)'!OLE_LINK12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oalarda</cp:lastModifiedBy>
  <cp:lastPrinted>2018-06-04T08:31:45Z</cp:lastPrinted>
  <dcterms:created xsi:type="dcterms:W3CDTF">2012-04-26T07:24:36Z</dcterms:created>
  <dcterms:modified xsi:type="dcterms:W3CDTF">2018-06-28T09:57:28Z</dcterms:modified>
</cp:coreProperties>
</file>