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25" yWindow="3600" windowWidth="15480" windowHeight="7830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O8" i="12"/>
  <c r="P8" s="1"/>
  <c r="O6"/>
  <c r="P6" s="1"/>
  <c r="O4"/>
  <c r="P4" s="1"/>
  <c r="O5"/>
  <c r="P5" s="1"/>
  <c r="O7"/>
  <c r="P7" s="1"/>
</calcChain>
</file>

<file path=xl/sharedStrings.xml><?xml version="1.0" encoding="utf-8"?>
<sst xmlns="http://schemas.openxmlformats.org/spreadsheetml/2006/main" count="23" uniqueCount="23">
  <si>
    <t xml:space="preserve">Major Groups </t>
  </si>
  <si>
    <t>Manufacturing</t>
  </si>
  <si>
    <t xml:space="preserve">Industrial Production Index </t>
  </si>
  <si>
    <t>Mining and Quarrying</t>
  </si>
  <si>
    <t>% change</t>
  </si>
  <si>
    <t xml:space="preserve">Electricity, gas, steam and air conditioning supply </t>
  </si>
  <si>
    <t>Water supply, sewerage, waste management and remediation activities</t>
  </si>
  <si>
    <t>All items of industrial production index</t>
  </si>
  <si>
    <t>Jan. 2018</t>
  </si>
  <si>
    <t>Feb. 2018</t>
  </si>
  <si>
    <t>Mar. 2018</t>
  </si>
  <si>
    <t>Apr. 2018</t>
  </si>
  <si>
    <t>May. 2018</t>
  </si>
  <si>
    <t>Jun. 2018</t>
  </si>
  <si>
    <t>Jul. 2018</t>
  </si>
  <si>
    <t>Aug. 2018</t>
  </si>
  <si>
    <t>Sep. 2018</t>
  </si>
  <si>
    <t>Oct. 2018</t>
  </si>
  <si>
    <t>Nov. 2018</t>
  </si>
  <si>
    <t>Dec. 2018</t>
  </si>
  <si>
    <t>Monthly Industrial Production Indices by Major Groups and Percent Changes in Palestine for months of January - December 2018 Compared to January - December 2017  Base Month (December 2015=100)</t>
  </si>
  <si>
    <t>Avg. (1-12)/2017</t>
  </si>
  <si>
    <t>Avg. (1-12)/2018</t>
  </si>
</sst>
</file>

<file path=xl/styles.xml><?xml version="1.0" encoding="utf-8"?>
<styleSheet xmlns="http://schemas.openxmlformats.org/spreadsheetml/2006/main">
  <fonts count="8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8"/>
      <name val="Arial"/>
      <family val="2"/>
      <charset val="178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2" fillId="0" borderId="0"/>
  </cellStyleXfs>
  <cellXfs count="20">
    <xf numFmtId="0" fontId="0" fillId="0" borderId="0" xfId="0"/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/>
    </xf>
    <xf numFmtId="2" fontId="7" fillId="0" borderId="1" xfId="2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right" vertical="center"/>
    </xf>
    <xf numFmtId="2" fontId="5" fillId="0" borderId="1" xfId="2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right" vertical="center"/>
    </xf>
    <xf numFmtId="2" fontId="5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3">
    <cellStyle name="MS_Arabic" xfId="1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view="pageBreakPreview" zoomScaleNormal="100" workbookViewId="0">
      <selection sqref="A1:P9"/>
    </sheetView>
  </sheetViews>
  <sheetFormatPr defaultRowHeight="28.5" customHeight="1"/>
  <cols>
    <col min="1" max="1" width="39.85546875" customWidth="1"/>
    <col min="2" max="2" width="13.28515625" customWidth="1"/>
    <col min="3" max="3" width="9.42578125" customWidth="1"/>
    <col min="4" max="4" width="9.28515625" customWidth="1"/>
    <col min="5" max="6" width="9.42578125" customWidth="1"/>
    <col min="7" max="7" width="8.85546875" customWidth="1"/>
    <col min="8" max="9" width="9.140625" customWidth="1"/>
    <col min="10" max="10" width="8.85546875" customWidth="1"/>
    <col min="11" max="11" width="9.42578125" customWidth="1"/>
    <col min="12" max="12" width="9.28515625" customWidth="1"/>
    <col min="13" max="13" width="8.42578125" customWidth="1"/>
    <col min="14" max="14" width="10.5703125" customWidth="1"/>
    <col min="15" max="15" width="13.7109375" customWidth="1"/>
    <col min="16" max="16" width="11.140625" customWidth="1"/>
  </cols>
  <sheetData>
    <row r="1" spans="1:16" ht="28.5" customHeight="1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8.5" customHeight="1">
      <c r="A2" s="15" t="s">
        <v>0</v>
      </c>
      <c r="B2" s="17" t="s">
        <v>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1:16" ht="28.5" customHeight="1">
      <c r="A3" s="15"/>
      <c r="B3" s="3" t="s">
        <v>21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  <c r="N3" s="3" t="s">
        <v>19</v>
      </c>
      <c r="O3" s="9" t="s">
        <v>22</v>
      </c>
      <c r="P3" s="3" t="s">
        <v>4</v>
      </c>
    </row>
    <row r="4" spans="1:16" ht="28.5" customHeight="1">
      <c r="A4" s="1" t="s">
        <v>3</v>
      </c>
      <c r="B4" s="12">
        <v>126.21459285173562</v>
      </c>
      <c r="C4" s="4">
        <v>130.401896552587</v>
      </c>
      <c r="D4" s="4">
        <v>106.39615464156644</v>
      </c>
      <c r="E4" s="4">
        <v>146.0775040125115</v>
      </c>
      <c r="F4" s="4">
        <v>151.49831402754674</v>
      </c>
      <c r="G4" s="4">
        <v>169.1761779821623</v>
      </c>
      <c r="H4" s="4">
        <v>152.57292606312615</v>
      </c>
      <c r="I4" s="4">
        <v>162.83950114200334</v>
      </c>
      <c r="J4" s="4">
        <v>144.04965228241326</v>
      </c>
      <c r="K4" s="4">
        <v>166.25785103832092</v>
      </c>
      <c r="L4" s="4">
        <v>145.86438637155368</v>
      </c>
      <c r="M4" s="4">
        <v>172.68426408330791</v>
      </c>
      <c r="N4" s="4">
        <v>176.66443977346677</v>
      </c>
      <c r="O4" s="5">
        <f>AVERAGE(C4:N4)</f>
        <v>152.04025566421384</v>
      </c>
      <c r="P4" s="5">
        <f>O4/B4*100-100</f>
        <v>20.461709085268495</v>
      </c>
    </row>
    <row r="5" spans="1:16" ht="28.5" customHeight="1">
      <c r="A5" s="2" t="s">
        <v>1</v>
      </c>
      <c r="B5" s="12">
        <v>110.68774811057153</v>
      </c>
      <c r="C5" s="4">
        <v>103.20113087002521</v>
      </c>
      <c r="D5" s="4">
        <v>105.32410110435539</v>
      </c>
      <c r="E5" s="4">
        <v>109.49684942874285</v>
      </c>
      <c r="F5" s="4">
        <v>106.83592498971952</v>
      </c>
      <c r="G5" s="4">
        <v>101.65544130738382</v>
      </c>
      <c r="H5" s="4">
        <v>96.044707352297621</v>
      </c>
      <c r="I5" s="4">
        <v>108.19737850065498</v>
      </c>
      <c r="J5" s="4">
        <v>105.04009384230241</v>
      </c>
      <c r="K5" s="4">
        <v>113.60187862647963</v>
      </c>
      <c r="L5" s="4">
        <v>110.14869260599505</v>
      </c>
      <c r="M5" s="4">
        <v>109.99314436801224</v>
      </c>
      <c r="N5" s="4">
        <v>110.4565024754464</v>
      </c>
      <c r="O5" s="5">
        <f>AVERAGE(C5:N5)</f>
        <v>106.66632045595126</v>
      </c>
      <c r="P5" s="5">
        <f>O5/B5*100-100</f>
        <v>-3.6331280771951953</v>
      </c>
    </row>
    <row r="6" spans="1:16" ht="36.75" customHeight="1">
      <c r="A6" s="10" t="s">
        <v>5</v>
      </c>
      <c r="B6" s="12">
        <v>80.340460642128164</v>
      </c>
      <c r="C6" s="4">
        <v>76.842931907070039</v>
      </c>
      <c r="D6" s="4">
        <v>61.438879769672027</v>
      </c>
      <c r="E6" s="4">
        <v>57.442037323991343</v>
      </c>
      <c r="F6" s="4">
        <v>46.463152787836705</v>
      </c>
      <c r="G6" s="4">
        <v>48.21576007709146</v>
      </c>
      <c r="H6" s="4">
        <v>52.031037740938856</v>
      </c>
      <c r="I6" s="4">
        <v>56.236333928493231</v>
      </c>
      <c r="J6" s="4">
        <v>66.336260575553581</v>
      </c>
      <c r="K6" s="4">
        <v>65.174962334838028</v>
      </c>
      <c r="L6" s="4">
        <v>67.053851478326933</v>
      </c>
      <c r="M6" s="4">
        <v>80.149900403872394</v>
      </c>
      <c r="N6" s="4">
        <v>86.155321115460026</v>
      </c>
      <c r="O6" s="5">
        <f>AVERAGE(C6:N6)</f>
        <v>63.62836912026205</v>
      </c>
      <c r="P6" s="5">
        <f>O6/B6*100-100</f>
        <v>-20.801587877755807</v>
      </c>
    </row>
    <row r="7" spans="1:16" ht="42.75" customHeight="1">
      <c r="A7" s="11" t="s">
        <v>6</v>
      </c>
      <c r="B7" s="12">
        <v>131.53662402140287</v>
      </c>
      <c r="C7" s="4">
        <v>132.83040406517446</v>
      </c>
      <c r="D7" s="4">
        <v>134.58248445725053</v>
      </c>
      <c r="E7" s="4">
        <v>163.65769830068012</v>
      </c>
      <c r="F7" s="4">
        <v>137.2232175845555</v>
      </c>
      <c r="G7" s="4">
        <v>159.0788321008944</v>
      </c>
      <c r="H7" s="4">
        <v>126.45479902232384</v>
      </c>
      <c r="I7" s="4">
        <v>157.99907018352599</v>
      </c>
      <c r="J7" s="4">
        <v>122.15027302373682</v>
      </c>
      <c r="K7" s="4">
        <v>116.19437394284297</v>
      </c>
      <c r="L7" s="4">
        <v>130.68573668978448</v>
      </c>
      <c r="M7" s="4">
        <v>138.3953167566913</v>
      </c>
      <c r="N7" s="4">
        <v>133.59443817002082</v>
      </c>
      <c r="O7" s="5">
        <f>AVERAGE(C7:N7)</f>
        <v>137.73722035812344</v>
      </c>
      <c r="P7" s="5">
        <f>O7/B7*100-100</f>
        <v>4.71396949925645</v>
      </c>
    </row>
    <row r="8" spans="1:16" ht="28.5" customHeight="1">
      <c r="A8" s="6" t="s">
        <v>7</v>
      </c>
      <c r="B8" s="13">
        <v>107.84489406339323</v>
      </c>
      <c r="C8" s="7">
        <v>101.37814671449641</v>
      </c>
      <c r="D8" s="7">
        <v>100.33796815055906</v>
      </c>
      <c r="E8" s="7">
        <v>105.16700756732604</v>
      </c>
      <c r="F8" s="7">
        <v>101.65366534133851</v>
      </c>
      <c r="G8" s="7">
        <v>98.441311835131586</v>
      </c>
      <c r="H8" s="7">
        <v>93.303874198675871</v>
      </c>
      <c r="I8" s="7">
        <v>104.5783529200955</v>
      </c>
      <c r="J8" s="7">
        <v>102.12083688593307</v>
      </c>
      <c r="K8" s="7">
        <v>109.95959468423531</v>
      </c>
      <c r="L8" s="7">
        <v>106.59631006940225</v>
      </c>
      <c r="M8" s="7">
        <v>109.18428077483364</v>
      </c>
      <c r="N8" s="7">
        <v>110.4134458082025</v>
      </c>
      <c r="O8" s="8">
        <f>AVERAGE(C8:N8)</f>
        <v>103.59456624585249</v>
      </c>
      <c r="P8" s="8">
        <f>O8/B8*100-100</f>
        <v>-3.9411488642589916</v>
      </c>
    </row>
    <row r="9" spans="1:16" ht="28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</sheetData>
  <mergeCells count="4">
    <mergeCell ref="A1:P1"/>
    <mergeCell ref="A2:A3"/>
    <mergeCell ref="A9:P9"/>
    <mergeCell ref="B2:P2"/>
  </mergeCells>
  <phoneticPr fontId="0" type="noConversion"/>
  <pageMargins left="0.75" right="0.75" top="1" bottom="1" header="0.5" footer="0.5"/>
  <pageSetup paperSize="9" scale="46" orientation="portrait" r:id="rId1"/>
  <headerFooter alignWithMargins="0"/>
  <webPublishItems count="2">
    <webPublishItem id="6003" divId="e-IPI-ave-2015_6003" sourceType="range" sourceRef="A1:P8" destinationFile="G:\الرقم القياسي الصناعي\Internet Tables\ipi 2015\IIP 8-2015\e-IPI-ave-2015.htm"/>
    <webPublishItem id="32035" divId="e-IPI-ave-2018_32035" sourceType="range" sourceRef="A1:P9" destinationFile="G:\الرقم القياسي الصناعي\Internet Tables\ipi 2018\IIP 12-2018\e-IPI-ave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dcterms:created xsi:type="dcterms:W3CDTF">2005-03-23T06:25:53Z</dcterms:created>
  <dcterms:modified xsi:type="dcterms:W3CDTF">2019-02-04T06:48:33Z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