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36" i="1"/>
  <c r="P36" s="1"/>
  <c r="O35"/>
  <c r="P35" s="1"/>
  <c r="O34"/>
  <c r="P34" s="1"/>
  <c r="O33"/>
  <c r="P33" s="1"/>
  <c r="O30"/>
  <c r="P30" s="1"/>
  <c r="O29"/>
  <c r="P29" s="1"/>
  <c r="O28"/>
  <c r="P28" s="1"/>
  <c r="O27"/>
  <c r="P27" s="1"/>
  <c r="O24"/>
  <c r="P24" s="1"/>
  <c r="O23"/>
  <c r="P23" s="1"/>
  <c r="O22"/>
  <c r="P22" s="1"/>
  <c r="O21"/>
  <c r="P21" s="1"/>
  <c r="O18"/>
  <c r="P18" s="1"/>
  <c r="O17"/>
  <c r="P17" s="1"/>
  <c r="O16"/>
  <c r="P16" s="1"/>
  <c r="O15"/>
  <c r="P15" s="1"/>
  <c r="O12" l="1"/>
  <c r="P12" s="1"/>
  <c r="O11"/>
  <c r="P11" s="1"/>
  <c r="O10"/>
  <c r="P10" s="1"/>
  <c r="O9"/>
  <c r="P9" s="1"/>
  <c r="O6"/>
  <c r="P6" s="1"/>
  <c r="O3"/>
  <c r="P3" s="1"/>
  <c r="O4"/>
  <c r="P4" s="1"/>
  <c r="O5"/>
  <c r="P5" s="1"/>
</calcChain>
</file>

<file path=xl/sharedStrings.xml><?xml version="1.0" encoding="utf-8"?>
<sst xmlns="http://schemas.openxmlformats.org/spreadsheetml/2006/main" count="122" uniqueCount="93">
  <si>
    <t xml:space="preserve">Major Groups </t>
  </si>
  <si>
    <t xml:space="preserve"> Raw Materials</t>
  </si>
  <si>
    <t>Rental of equipment</t>
  </si>
  <si>
    <t>Labor costs and wages</t>
  </si>
  <si>
    <t>Overall Construction Cost Index</t>
  </si>
  <si>
    <t>Avg. 2013</t>
  </si>
  <si>
    <t>% Change</t>
  </si>
  <si>
    <t>Jan. 2014</t>
  </si>
  <si>
    <t>Feb. 2014</t>
  </si>
  <si>
    <t>Mar. 2014</t>
  </si>
  <si>
    <t>Apr. 2014</t>
  </si>
  <si>
    <t>May. 2014</t>
  </si>
  <si>
    <t>Jun. 2014</t>
  </si>
  <si>
    <t>Jul. 2014</t>
  </si>
  <si>
    <t>Aug. 2014</t>
  </si>
  <si>
    <t>Sep. 2014</t>
  </si>
  <si>
    <t>Oct. 2014</t>
  </si>
  <si>
    <t>Nov. 2014</t>
  </si>
  <si>
    <t>Dec. 2014</t>
  </si>
  <si>
    <t>Avg. 2014</t>
  </si>
  <si>
    <t>Main Group</t>
  </si>
  <si>
    <t>Jan. 2015</t>
  </si>
  <si>
    <t>Feb. 2015</t>
  </si>
  <si>
    <t>Mar. 2015</t>
  </si>
  <si>
    <t>Apr. 2015</t>
  </si>
  <si>
    <t>May. 2015</t>
  </si>
  <si>
    <t>Jun. 2015</t>
  </si>
  <si>
    <t>Jul. 2015</t>
  </si>
  <si>
    <t>Aug. 2015</t>
  </si>
  <si>
    <t>Sep. 2015</t>
  </si>
  <si>
    <t>Oct. 2015</t>
  </si>
  <si>
    <t>Nov. 2015</t>
  </si>
  <si>
    <t>Dec. 2015</t>
  </si>
  <si>
    <t>Raw materials</t>
  </si>
  <si>
    <t>Hiring of equipment</t>
  </si>
  <si>
    <t>Labour cost and wages </t>
  </si>
  <si>
    <t>General index</t>
  </si>
  <si>
    <t>Avg. 2015</t>
  </si>
  <si>
    <t>Jan. 2016</t>
  </si>
  <si>
    <t>Feb. 2016</t>
  </si>
  <si>
    <t>Mar. 2016</t>
  </si>
  <si>
    <t>Apr. 2016</t>
  </si>
  <si>
    <t>May. 2016</t>
  </si>
  <si>
    <t>Jun. 2016</t>
  </si>
  <si>
    <t>Jul. 2016</t>
  </si>
  <si>
    <t>Aug. 2016</t>
  </si>
  <si>
    <t>Sep. 2016</t>
  </si>
  <si>
    <t>Oct. 2016</t>
  </si>
  <si>
    <t>Nov. 2016</t>
  </si>
  <si>
    <t>Dec. 2016</t>
  </si>
  <si>
    <t>Avg. 2016</t>
  </si>
  <si>
    <t>Jan. 2017</t>
  </si>
  <si>
    <t>Feb. 2017</t>
  </si>
  <si>
    <t>Mar. 2017</t>
  </si>
  <si>
    <t>Apr. 2017</t>
  </si>
  <si>
    <t>May. 2017</t>
  </si>
  <si>
    <t>Jun. 2017</t>
  </si>
  <si>
    <t>Jul. 2017</t>
  </si>
  <si>
    <t>Aug. 2017</t>
  </si>
  <si>
    <t>Sep. 2017</t>
  </si>
  <si>
    <t>Oct. 2017</t>
  </si>
  <si>
    <t>Nov. 2017</t>
  </si>
  <si>
    <t>Dec. 2017</t>
  </si>
  <si>
    <t>Avg. 2017</t>
  </si>
  <si>
    <t>Jan. 2018</t>
  </si>
  <si>
    <t>Feb. 2018</t>
  </si>
  <si>
    <t>Mar. 2018</t>
  </si>
  <si>
    <t>Apr. 2018</t>
  </si>
  <si>
    <t>May. 2018</t>
  </si>
  <si>
    <t>Jun. 2018</t>
  </si>
  <si>
    <t>Jul. 2018</t>
  </si>
  <si>
    <t>Aug. 2018</t>
  </si>
  <si>
    <t>Sep. 2018</t>
  </si>
  <si>
    <t>Oct. 2018</t>
  </si>
  <si>
    <t>Nov. 2018</t>
  </si>
  <si>
    <t>Dec. 2018</t>
  </si>
  <si>
    <r>
      <t xml:space="preserve">Avg. </t>
    </r>
    <r>
      <rPr>
        <sz val="9"/>
        <rFont val="Arial"/>
        <family val="2"/>
        <scheme val="minor"/>
      </rPr>
      <t>2018</t>
    </r>
  </si>
  <si>
    <t>*Data excluded those parts of Jerusalem which were annexed by Israeli Occupation in 1967.</t>
  </si>
  <si>
    <t>Avg. 2018</t>
  </si>
  <si>
    <t>Jan. 2019</t>
  </si>
  <si>
    <t>Feb. 2019</t>
  </si>
  <si>
    <t>Mar. 2019</t>
  </si>
  <si>
    <t>Apr. 2019</t>
  </si>
  <si>
    <t>May. 2019</t>
  </si>
  <si>
    <t>Jun. 2019</t>
  </si>
  <si>
    <t>Jul. 2019</t>
  </si>
  <si>
    <t>Aug. 2019</t>
  </si>
  <si>
    <t>Sep. 2019</t>
  </si>
  <si>
    <t>Oct. 2019</t>
  </si>
  <si>
    <t>Nov. 2019</t>
  </si>
  <si>
    <t>Dec. 2019</t>
  </si>
  <si>
    <r>
      <t xml:space="preserve">Avg. </t>
    </r>
    <r>
      <rPr>
        <sz val="9"/>
        <rFont val="Arial"/>
        <family val="2"/>
        <scheme val="minor"/>
      </rPr>
      <t>2019</t>
    </r>
  </si>
  <si>
    <t>Monthly Construction Cost Index Numbers for Skeleton Buildings by Major Groups in the West Bank for the years: 2014 - 2019  (Base Year 2013=100)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</si>
</sst>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11"/>
      <name val="Arial"/>
      <family val="2"/>
      <scheme val="minor"/>
    </font>
    <font>
      <sz val="9"/>
      <color indexed="8"/>
      <name val="Arial"/>
      <family val="2"/>
      <scheme val="minor"/>
    </font>
    <font>
      <sz val="9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5" fillId="3" borderId="1" xfId="0" applyNumberFormat="1" applyFont="1" applyFill="1" applyBorder="1" applyAlignment="1">
      <alignment horizontal="right" vertical="center" wrapText="1"/>
    </xf>
    <xf numFmtId="2" fontId="5" fillId="3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right" vertical="center" wrapText="1"/>
    </xf>
    <xf numFmtId="2" fontId="6" fillId="3" borderId="1" xfId="0" applyNumberFormat="1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horizontal="right" vertical="center"/>
    </xf>
    <xf numFmtId="2" fontId="5" fillId="0" borderId="1" xfId="1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right" vertical="center"/>
    </xf>
    <xf numFmtId="2" fontId="5" fillId="0" borderId="1" xfId="2" applyNumberFormat="1" applyFont="1" applyBorder="1" applyAlignment="1">
      <alignment horizontal="right" vertical="center"/>
    </xf>
    <xf numFmtId="2" fontId="6" fillId="0" borderId="1" xfId="1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right" vertical="center"/>
    </xf>
    <xf numFmtId="2" fontId="6" fillId="0" borderId="1" xfId="2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 readingOrder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 readingOrder="1"/>
    </xf>
    <xf numFmtId="0" fontId="6" fillId="3" borderId="1" xfId="0" applyFont="1" applyFill="1" applyBorder="1" applyAlignment="1">
      <alignment horizontal="left" vertical="center" readingOrder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readingOrder="1"/>
    </xf>
    <xf numFmtId="0" fontId="9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readingOrder="1"/>
    </xf>
    <xf numFmtId="0" fontId="6" fillId="0" borderId="3" xfId="0" applyFont="1" applyBorder="1" applyAlignment="1">
      <alignment horizontal="left" vertical="center" readingOrder="1"/>
    </xf>
    <xf numFmtId="0" fontId="6" fillId="0" borderId="4" xfId="0" applyFont="1" applyBorder="1" applyAlignment="1">
      <alignment horizontal="left" vertical="center" readingOrder="1"/>
    </xf>
  </cellXfs>
  <cellStyles count="3">
    <cellStyle name="Normal" xfId="0" builtinId="0"/>
    <cellStyle name="Normal_Sheet1" xfId="2"/>
    <cellStyle name="Normal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838525" y="421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="80" zoomScaleNormal="100" zoomScaleSheetLayoutView="80" workbookViewId="0">
      <selection sqref="A1:P38"/>
    </sheetView>
  </sheetViews>
  <sheetFormatPr defaultRowHeight="12.75"/>
  <cols>
    <col min="1" max="1" width="46" style="1" customWidth="1"/>
    <col min="2" max="2" width="11.375" style="1" customWidth="1"/>
    <col min="3" max="3" width="10.75" style="2" customWidth="1"/>
    <col min="4" max="11" width="9.25" style="2" customWidth="1"/>
    <col min="12" max="13" width="11.25" style="2" customWidth="1"/>
    <col min="14" max="14" width="11.125" style="2" customWidth="1"/>
    <col min="15" max="15" width="9.25" style="2" customWidth="1"/>
    <col min="16" max="255" width="9" style="2"/>
    <col min="256" max="256" width="23.625" style="2" bestFit="1" customWidth="1"/>
    <col min="257" max="257" width="16.75" style="2" customWidth="1"/>
    <col min="258" max="258" width="17.875" style="2" customWidth="1"/>
    <col min="259" max="259" width="15.25" style="2" customWidth="1"/>
    <col min="260" max="260" width="37.125" style="2" customWidth="1"/>
    <col min="261" max="511" width="9" style="2"/>
    <col min="512" max="512" width="23.625" style="2" bestFit="1" customWidth="1"/>
    <col min="513" max="513" width="16.75" style="2" customWidth="1"/>
    <col min="514" max="514" width="17.875" style="2" customWidth="1"/>
    <col min="515" max="515" width="15.25" style="2" customWidth="1"/>
    <col min="516" max="516" width="37.125" style="2" customWidth="1"/>
    <col min="517" max="767" width="9" style="2"/>
    <col min="768" max="768" width="23.625" style="2" bestFit="1" customWidth="1"/>
    <col min="769" max="769" width="16.75" style="2" customWidth="1"/>
    <col min="770" max="770" width="17.875" style="2" customWidth="1"/>
    <col min="771" max="771" width="15.25" style="2" customWidth="1"/>
    <col min="772" max="772" width="37.125" style="2" customWidth="1"/>
    <col min="773" max="1023" width="9" style="2"/>
    <col min="1024" max="1024" width="23.625" style="2" bestFit="1" customWidth="1"/>
    <col min="1025" max="1025" width="16.75" style="2" customWidth="1"/>
    <col min="1026" max="1026" width="17.875" style="2" customWidth="1"/>
    <col min="1027" max="1027" width="15.25" style="2" customWidth="1"/>
    <col min="1028" max="1028" width="37.125" style="2" customWidth="1"/>
    <col min="1029" max="1279" width="9" style="2"/>
    <col min="1280" max="1280" width="23.625" style="2" bestFit="1" customWidth="1"/>
    <col min="1281" max="1281" width="16.75" style="2" customWidth="1"/>
    <col min="1282" max="1282" width="17.875" style="2" customWidth="1"/>
    <col min="1283" max="1283" width="15.25" style="2" customWidth="1"/>
    <col min="1284" max="1284" width="37.125" style="2" customWidth="1"/>
    <col min="1285" max="1535" width="9" style="2"/>
    <col min="1536" max="1536" width="23.625" style="2" bestFit="1" customWidth="1"/>
    <col min="1537" max="1537" width="16.75" style="2" customWidth="1"/>
    <col min="1538" max="1538" width="17.875" style="2" customWidth="1"/>
    <col min="1539" max="1539" width="15.25" style="2" customWidth="1"/>
    <col min="1540" max="1540" width="37.125" style="2" customWidth="1"/>
    <col min="1541" max="1791" width="9" style="2"/>
    <col min="1792" max="1792" width="23.625" style="2" bestFit="1" customWidth="1"/>
    <col min="1793" max="1793" width="16.75" style="2" customWidth="1"/>
    <col min="1794" max="1794" width="17.875" style="2" customWidth="1"/>
    <col min="1795" max="1795" width="15.25" style="2" customWidth="1"/>
    <col min="1796" max="1796" width="37.125" style="2" customWidth="1"/>
    <col min="1797" max="2047" width="9" style="2"/>
    <col min="2048" max="2048" width="23.625" style="2" bestFit="1" customWidth="1"/>
    <col min="2049" max="2049" width="16.75" style="2" customWidth="1"/>
    <col min="2050" max="2050" width="17.875" style="2" customWidth="1"/>
    <col min="2051" max="2051" width="15.25" style="2" customWidth="1"/>
    <col min="2052" max="2052" width="37.125" style="2" customWidth="1"/>
    <col min="2053" max="2303" width="9" style="2"/>
    <col min="2304" max="2304" width="23.625" style="2" bestFit="1" customWidth="1"/>
    <col min="2305" max="2305" width="16.75" style="2" customWidth="1"/>
    <col min="2306" max="2306" width="17.875" style="2" customWidth="1"/>
    <col min="2307" max="2307" width="15.25" style="2" customWidth="1"/>
    <col min="2308" max="2308" width="37.125" style="2" customWidth="1"/>
    <col min="2309" max="2559" width="9" style="2"/>
    <col min="2560" max="2560" width="23.625" style="2" bestFit="1" customWidth="1"/>
    <col min="2561" max="2561" width="16.75" style="2" customWidth="1"/>
    <col min="2562" max="2562" width="17.875" style="2" customWidth="1"/>
    <col min="2563" max="2563" width="15.25" style="2" customWidth="1"/>
    <col min="2564" max="2564" width="37.125" style="2" customWidth="1"/>
    <col min="2565" max="2815" width="9" style="2"/>
    <col min="2816" max="2816" width="23.625" style="2" bestFit="1" customWidth="1"/>
    <col min="2817" max="2817" width="16.75" style="2" customWidth="1"/>
    <col min="2818" max="2818" width="17.875" style="2" customWidth="1"/>
    <col min="2819" max="2819" width="15.25" style="2" customWidth="1"/>
    <col min="2820" max="2820" width="37.125" style="2" customWidth="1"/>
    <col min="2821" max="3071" width="9" style="2"/>
    <col min="3072" max="3072" width="23.625" style="2" bestFit="1" customWidth="1"/>
    <col min="3073" max="3073" width="16.75" style="2" customWidth="1"/>
    <col min="3074" max="3074" width="17.875" style="2" customWidth="1"/>
    <col min="3075" max="3075" width="15.25" style="2" customWidth="1"/>
    <col min="3076" max="3076" width="37.125" style="2" customWidth="1"/>
    <col min="3077" max="3327" width="9" style="2"/>
    <col min="3328" max="3328" width="23.625" style="2" bestFit="1" customWidth="1"/>
    <col min="3329" max="3329" width="16.75" style="2" customWidth="1"/>
    <col min="3330" max="3330" width="17.875" style="2" customWidth="1"/>
    <col min="3331" max="3331" width="15.25" style="2" customWidth="1"/>
    <col min="3332" max="3332" width="37.125" style="2" customWidth="1"/>
    <col min="3333" max="3583" width="9" style="2"/>
    <col min="3584" max="3584" width="23.625" style="2" bestFit="1" customWidth="1"/>
    <col min="3585" max="3585" width="16.75" style="2" customWidth="1"/>
    <col min="3586" max="3586" width="17.875" style="2" customWidth="1"/>
    <col min="3587" max="3587" width="15.25" style="2" customWidth="1"/>
    <col min="3588" max="3588" width="37.125" style="2" customWidth="1"/>
    <col min="3589" max="3839" width="9" style="2"/>
    <col min="3840" max="3840" width="23.625" style="2" bestFit="1" customWidth="1"/>
    <col min="3841" max="3841" width="16.75" style="2" customWidth="1"/>
    <col min="3842" max="3842" width="17.875" style="2" customWidth="1"/>
    <col min="3843" max="3843" width="15.25" style="2" customWidth="1"/>
    <col min="3844" max="3844" width="37.125" style="2" customWidth="1"/>
    <col min="3845" max="4095" width="9" style="2"/>
    <col min="4096" max="4096" width="23.625" style="2" bestFit="1" customWidth="1"/>
    <col min="4097" max="4097" width="16.75" style="2" customWidth="1"/>
    <col min="4098" max="4098" width="17.875" style="2" customWidth="1"/>
    <col min="4099" max="4099" width="15.25" style="2" customWidth="1"/>
    <col min="4100" max="4100" width="37.125" style="2" customWidth="1"/>
    <col min="4101" max="4351" width="9" style="2"/>
    <col min="4352" max="4352" width="23.625" style="2" bestFit="1" customWidth="1"/>
    <col min="4353" max="4353" width="16.75" style="2" customWidth="1"/>
    <col min="4354" max="4354" width="17.875" style="2" customWidth="1"/>
    <col min="4355" max="4355" width="15.25" style="2" customWidth="1"/>
    <col min="4356" max="4356" width="37.125" style="2" customWidth="1"/>
    <col min="4357" max="4607" width="9" style="2"/>
    <col min="4608" max="4608" width="23.625" style="2" bestFit="1" customWidth="1"/>
    <col min="4609" max="4609" width="16.75" style="2" customWidth="1"/>
    <col min="4610" max="4610" width="17.875" style="2" customWidth="1"/>
    <col min="4611" max="4611" width="15.25" style="2" customWidth="1"/>
    <col min="4612" max="4612" width="37.125" style="2" customWidth="1"/>
    <col min="4613" max="4863" width="9" style="2"/>
    <col min="4864" max="4864" width="23.625" style="2" bestFit="1" customWidth="1"/>
    <col min="4865" max="4865" width="16.75" style="2" customWidth="1"/>
    <col min="4866" max="4866" width="17.875" style="2" customWidth="1"/>
    <col min="4867" max="4867" width="15.25" style="2" customWidth="1"/>
    <col min="4868" max="4868" width="37.125" style="2" customWidth="1"/>
    <col min="4869" max="5119" width="9" style="2"/>
    <col min="5120" max="5120" width="23.625" style="2" bestFit="1" customWidth="1"/>
    <col min="5121" max="5121" width="16.75" style="2" customWidth="1"/>
    <col min="5122" max="5122" width="17.875" style="2" customWidth="1"/>
    <col min="5123" max="5123" width="15.25" style="2" customWidth="1"/>
    <col min="5124" max="5124" width="37.125" style="2" customWidth="1"/>
    <col min="5125" max="5375" width="9" style="2"/>
    <col min="5376" max="5376" width="23.625" style="2" bestFit="1" customWidth="1"/>
    <col min="5377" max="5377" width="16.75" style="2" customWidth="1"/>
    <col min="5378" max="5378" width="17.875" style="2" customWidth="1"/>
    <col min="5379" max="5379" width="15.25" style="2" customWidth="1"/>
    <col min="5380" max="5380" width="37.125" style="2" customWidth="1"/>
    <col min="5381" max="5631" width="9" style="2"/>
    <col min="5632" max="5632" width="23.625" style="2" bestFit="1" customWidth="1"/>
    <col min="5633" max="5633" width="16.75" style="2" customWidth="1"/>
    <col min="5634" max="5634" width="17.875" style="2" customWidth="1"/>
    <col min="5635" max="5635" width="15.25" style="2" customWidth="1"/>
    <col min="5636" max="5636" width="37.125" style="2" customWidth="1"/>
    <col min="5637" max="5887" width="9" style="2"/>
    <col min="5888" max="5888" width="23.625" style="2" bestFit="1" customWidth="1"/>
    <col min="5889" max="5889" width="16.75" style="2" customWidth="1"/>
    <col min="5890" max="5890" width="17.875" style="2" customWidth="1"/>
    <col min="5891" max="5891" width="15.25" style="2" customWidth="1"/>
    <col min="5892" max="5892" width="37.125" style="2" customWidth="1"/>
    <col min="5893" max="6143" width="9" style="2"/>
    <col min="6144" max="6144" width="23.625" style="2" bestFit="1" customWidth="1"/>
    <col min="6145" max="6145" width="16.75" style="2" customWidth="1"/>
    <col min="6146" max="6146" width="17.875" style="2" customWidth="1"/>
    <col min="6147" max="6147" width="15.25" style="2" customWidth="1"/>
    <col min="6148" max="6148" width="37.125" style="2" customWidth="1"/>
    <col min="6149" max="6399" width="9" style="2"/>
    <col min="6400" max="6400" width="23.625" style="2" bestFit="1" customWidth="1"/>
    <col min="6401" max="6401" width="16.75" style="2" customWidth="1"/>
    <col min="6402" max="6402" width="17.875" style="2" customWidth="1"/>
    <col min="6403" max="6403" width="15.25" style="2" customWidth="1"/>
    <col min="6404" max="6404" width="37.125" style="2" customWidth="1"/>
    <col min="6405" max="6655" width="9" style="2"/>
    <col min="6656" max="6656" width="23.625" style="2" bestFit="1" customWidth="1"/>
    <col min="6657" max="6657" width="16.75" style="2" customWidth="1"/>
    <col min="6658" max="6658" width="17.875" style="2" customWidth="1"/>
    <col min="6659" max="6659" width="15.25" style="2" customWidth="1"/>
    <col min="6660" max="6660" width="37.125" style="2" customWidth="1"/>
    <col min="6661" max="6911" width="9" style="2"/>
    <col min="6912" max="6912" width="23.625" style="2" bestFit="1" customWidth="1"/>
    <col min="6913" max="6913" width="16.75" style="2" customWidth="1"/>
    <col min="6914" max="6914" width="17.875" style="2" customWidth="1"/>
    <col min="6915" max="6915" width="15.25" style="2" customWidth="1"/>
    <col min="6916" max="6916" width="37.125" style="2" customWidth="1"/>
    <col min="6917" max="7167" width="9" style="2"/>
    <col min="7168" max="7168" width="23.625" style="2" bestFit="1" customWidth="1"/>
    <col min="7169" max="7169" width="16.75" style="2" customWidth="1"/>
    <col min="7170" max="7170" width="17.875" style="2" customWidth="1"/>
    <col min="7171" max="7171" width="15.25" style="2" customWidth="1"/>
    <col min="7172" max="7172" width="37.125" style="2" customWidth="1"/>
    <col min="7173" max="7423" width="9" style="2"/>
    <col min="7424" max="7424" width="23.625" style="2" bestFit="1" customWidth="1"/>
    <col min="7425" max="7425" width="16.75" style="2" customWidth="1"/>
    <col min="7426" max="7426" width="17.875" style="2" customWidth="1"/>
    <col min="7427" max="7427" width="15.25" style="2" customWidth="1"/>
    <col min="7428" max="7428" width="37.125" style="2" customWidth="1"/>
    <col min="7429" max="7679" width="9" style="2"/>
    <col min="7680" max="7680" width="23.625" style="2" bestFit="1" customWidth="1"/>
    <col min="7681" max="7681" width="16.75" style="2" customWidth="1"/>
    <col min="7682" max="7682" width="17.875" style="2" customWidth="1"/>
    <col min="7683" max="7683" width="15.25" style="2" customWidth="1"/>
    <col min="7684" max="7684" width="37.125" style="2" customWidth="1"/>
    <col min="7685" max="7935" width="9" style="2"/>
    <col min="7936" max="7936" width="23.625" style="2" bestFit="1" customWidth="1"/>
    <col min="7937" max="7937" width="16.75" style="2" customWidth="1"/>
    <col min="7938" max="7938" width="17.875" style="2" customWidth="1"/>
    <col min="7939" max="7939" width="15.25" style="2" customWidth="1"/>
    <col min="7940" max="7940" width="37.125" style="2" customWidth="1"/>
    <col min="7941" max="8191" width="9" style="2"/>
    <col min="8192" max="8192" width="23.625" style="2" bestFit="1" customWidth="1"/>
    <col min="8193" max="8193" width="16.75" style="2" customWidth="1"/>
    <col min="8194" max="8194" width="17.875" style="2" customWidth="1"/>
    <col min="8195" max="8195" width="15.25" style="2" customWidth="1"/>
    <col min="8196" max="8196" width="37.125" style="2" customWidth="1"/>
    <col min="8197" max="8447" width="9" style="2"/>
    <col min="8448" max="8448" width="23.625" style="2" bestFit="1" customWidth="1"/>
    <col min="8449" max="8449" width="16.75" style="2" customWidth="1"/>
    <col min="8450" max="8450" width="17.875" style="2" customWidth="1"/>
    <col min="8451" max="8451" width="15.25" style="2" customWidth="1"/>
    <col min="8452" max="8452" width="37.125" style="2" customWidth="1"/>
    <col min="8453" max="8703" width="9" style="2"/>
    <col min="8704" max="8704" width="23.625" style="2" bestFit="1" customWidth="1"/>
    <col min="8705" max="8705" width="16.75" style="2" customWidth="1"/>
    <col min="8706" max="8706" width="17.875" style="2" customWidth="1"/>
    <col min="8707" max="8707" width="15.25" style="2" customWidth="1"/>
    <col min="8708" max="8708" width="37.125" style="2" customWidth="1"/>
    <col min="8709" max="8959" width="9" style="2"/>
    <col min="8960" max="8960" width="23.625" style="2" bestFit="1" customWidth="1"/>
    <col min="8961" max="8961" width="16.75" style="2" customWidth="1"/>
    <col min="8962" max="8962" width="17.875" style="2" customWidth="1"/>
    <col min="8963" max="8963" width="15.25" style="2" customWidth="1"/>
    <col min="8964" max="8964" width="37.125" style="2" customWidth="1"/>
    <col min="8965" max="9215" width="9" style="2"/>
    <col min="9216" max="9216" width="23.625" style="2" bestFit="1" customWidth="1"/>
    <col min="9217" max="9217" width="16.75" style="2" customWidth="1"/>
    <col min="9218" max="9218" width="17.875" style="2" customWidth="1"/>
    <col min="9219" max="9219" width="15.25" style="2" customWidth="1"/>
    <col min="9220" max="9220" width="37.125" style="2" customWidth="1"/>
    <col min="9221" max="9471" width="9" style="2"/>
    <col min="9472" max="9472" width="23.625" style="2" bestFit="1" customWidth="1"/>
    <col min="9473" max="9473" width="16.75" style="2" customWidth="1"/>
    <col min="9474" max="9474" width="17.875" style="2" customWidth="1"/>
    <col min="9475" max="9475" width="15.25" style="2" customWidth="1"/>
    <col min="9476" max="9476" width="37.125" style="2" customWidth="1"/>
    <col min="9477" max="9727" width="9" style="2"/>
    <col min="9728" max="9728" width="23.625" style="2" bestFit="1" customWidth="1"/>
    <col min="9729" max="9729" width="16.75" style="2" customWidth="1"/>
    <col min="9730" max="9730" width="17.875" style="2" customWidth="1"/>
    <col min="9731" max="9731" width="15.25" style="2" customWidth="1"/>
    <col min="9732" max="9732" width="37.125" style="2" customWidth="1"/>
    <col min="9733" max="9983" width="9" style="2"/>
    <col min="9984" max="9984" width="23.625" style="2" bestFit="1" customWidth="1"/>
    <col min="9985" max="9985" width="16.75" style="2" customWidth="1"/>
    <col min="9986" max="9986" width="17.875" style="2" customWidth="1"/>
    <col min="9987" max="9987" width="15.25" style="2" customWidth="1"/>
    <col min="9988" max="9988" width="37.125" style="2" customWidth="1"/>
    <col min="9989" max="10239" width="9" style="2"/>
    <col min="10240" max="10240" width="23.625" style="2" bestFit="1" customWidth="1"/>
    <col min="10241" max="10241" width="16.75" style="2" customWidth="1"/>
    <col min="10242" max="10242" width="17.875" style="2" customWidth="1"/>
    <col min="10243" max="10243" width="15.25" style="2" customWidth="1"/>
    <col min="10244" max="10244" width="37.125" style="2" customWidth="1"/>
    <col min="10245" max="10495" width="9" style="2"/>
    <col min="10496" max="10496" width="23.625" style="2" bestFit="1" customWidth="1"/>
    <col min="10497" max="10497" width="16.75" style="2" customWidth="1"/>
    <col min="10498" max="10498" width="17.875" style="2" customWidth="1"/>
    <col min="10499" max="10499" width="15.25" style="2" customWidth="1"/>
    <col min="10500" max="10500" width="37.125" style="2" customWidth="1"/>
    <col min="10501" max="10751" width="9" style="2"/>
    <col min="10752" max="10752" width="23.625" style="2" bestFit="1" customWidth="1"/>
    <col min="10753" max="10753" width="16.75" style="2" customWidth="1"/>
    <col min="10754" max="10754" width="17.875" style="2" customWidth="1"/>
    <col min="10755" max="10755" width="15.25" style="2" customWidth="1"/>
    <col min="10756" max="10756" width="37.125" style="2" customWidth="1"/>
    <col min="10757" max="11007" width="9" style="2"/>
    <col min="11008" max="11008" width="23.625" style="2" bestFit="1" customWidth="1"/>
    <col min="11009" max="11009" width="16.75" style="2" customWidth="1"/>
    <col min="11010" max="11010" width="17.875" style="2" customWidth="1"/>
    <col min="11011" max="11011" width="15.25" style="2" customWidth="1"/>
    <col min="11012" max="11012" width="37.125" style="2" customWidth="1"/>
    <col min="11013" max="11263" width="9" style="2"/>
    <col min="11264" max="11264" width="23.625" style="2" bestFit="1" customWidth="1"/>
    <col min="11265" max="11265" width="16.75" style="2" customWidth="1"/>
    <col min="11266" max="11266" width="17.875" style="2" customWidth="1"/>
    <col min="11267" max="11267" width="15.25" style="2" customWidth="1"/>
    <col min="11268" max="11268" width="37.125" style="2" customWidth="1"/>
    <col min="11269" max="11519" width="9" style="2"/>
    <col min="11520" max="11520" width="23.625" style="2" bestFit="1" customWidth="1"/>
    <col min="11521" max="11521" width="16.75" style="2" customWidth="1"/>
    <col min="11522" max="11522" width="17.875" style="2" customWidth="1"/>
    <col min="11523" max="11523" width="15.25" style="2" customWidth="1"/>
    <col min="11524" max="11524" width="37.125" style="2" customWidth="1"/>
    <col min="11525" max="11775" width="9" style="2"/>
    <col min="11776" max="11776" width="23.625" style="2" bestFit="1" customWidth="1"/>
    <col min="11777" max="11777" width="16.75" style="2" customWidth="1"/>
    <col min="11778" max="11778" width="17.875" style="2" customWidth="1"/>
    <col min="11779" max="11779" width="15.25" style="2" customWidth="1"/>
    <col min="11780" max="11780" width="37.125" style="2" customWidth="1"/>
    <col min="11781" max="12031" width="9" style="2"/>
    <col min="12032" max="12032" width="23.625" style="2" bestFit="1" customWidth="1"/>
    <col min="12033" max="12033" width="16.75" style="2" customWidth="1"/>
    <col min="12034" max="12034" width="17.875" style="2" customWidth="1"/>
    <col min="12035" max="12035" width="15.25" style="2" customWidth="1"/>
    <col min="12036" max="12036" width="37.125" style="2" customWidth="1"/>
    <col min="12037" max="12287" width="9" style="2"/>
    <col min="12288" max="12288" width="23.625" style="2" bestFit="1" customWidth="1"/>
    <col min="12289" max="12289" width="16.75" style="2" customWidth="1"/>
    <col min="12290" max="12290" width="17.875" style="2" customWidth="1"/>
    <col min="12291" max="12291" width="15.25" style="2" customWidth="1"/>
    <col min="12292" max="12292" width="37.125" style="2" customWidth="1"/>
    <col min="12293" max="12543" width="9" style="2"/>
    <col min="12544" max="12544" width="23.625" style="2" bestFit="1" customWidth="1"/>
    <col min="12545" max="12545" width="16.75" style="2" customWidth="1"/>
    <col min="12546" max="12546" width="17.875" style="2" customWidth="1"/>
    <col min="12547" max="12547" width="15.25" style="2" customWidth="1"/>
    <col min="12548" max="12548" width="37.125" style="2" customWidth="1"/>
    <col min="12549" max="12799" width="9" style="2"/>
    <col min="12800" max="12800" width="23.625" style="2" bestFit="1" customWidth="1"/>
    <col min="12801" max="12801" width="16.75" style="2" customWidth="1"/>
    <col min="12802" max="12802" width="17.875" style="2" customWidth="1"/>
    <col min="12803" max="12803" width="15.25" style="2" customWidth="1"/>
    <col min="12804" max="12804" width="37.125" style="2" customWidth="1"/>
    <col min="12805" max="13055" width="9" style="2"/>
    <col min="13056" max="13056" width="23.625" style="2" bestFit="1" customWidth="1"/>
    <col min="13057" max="13057" width="16.75" style="2" customWidth="1"/>
    <col min="13058" max="13058" width="17.875" style="2" customWidth="1"/>
    <col min="13059" max="13059" width="15.25" style="2" customWidth="1"/>
    <col min="13060" max="13060" width="37.125" style="2" customWidth="1"/>
    <col min="13061" max="13311" width="9" style="2"/>
    <col min="13312" max="13312" width="23.625" style="2" bestFit="1" customWidth="1"/>
    <col min="13313" max="13313" width="16.75" style="2" customWidth="1"/>
    <col min="13314" max="13314" width="17.875" style="2" customWidth="1"/>
    <col min="13315" max="13315" width="15.25" style="2" customWidth="1"/>
    <col min="13316" max="13316" width="37.125" style="2" customWidth="1"/>
    <col min="13317" max="13567" width="9" style="2"/>
    <col min="13568" max="13568" width="23.625" style="2" bestFit="1" customWidth="1"/>
    <col min="13569" max="13569" width="16.75" style="2" customWidth="1"/>
    <col min="13570" max="13570" width="17.875" style="2" customWidth="1"/>
    <col min="13571" max="13571" width="15.25" style="2" customWidth="1"/>
    <col min="13572" max="13572" width="37.125" style="2" customWidth="1"/>
    <col min="13573" max="13823" width="9" style="2"/>
    <col min="13824" max="13824" width="23.625" style="2" bestFit="1" customWidth="1"/>
    <col min="13825" max="13825" width="16.75" style="2" customWidth="1"/>
    <col min="13826" max="13826" width="17.875" style="2" customWidth="1"/>
    <col min="13827" max="13827" width="15.25" style="2" customWidth="1"/>
    <col min="13828" max="13828" width="37.125" style="2" customWidth="1"/>
    <col min="13829" max="14079" width="9" style="2"/>
    <col min="14080" max="14080" width="23.625" style="2" bestFit="1" customWidth="1"/>
    <col min="14081" max="14081" width="16.75" style="2" customWidth="1"/>
    <col min="14082" max="14082" width="17.875" style="2" customWidth="1"/>
    <col min="14083" max="14083" width="15.25" style="2" customWidth="1"/>
    <col min="14084" max="14084" width="37.125" style="2" customWidth="1"/>
    <col min="14085" max="14335" width="9" style="2"/>
    <col min="14336" max="14336" width="23.625" style="2" bestFit="1" customWidth="1"/>
    <col min="14337" max="14337" width="16.75" style="2" customWidth="1"/>
    <col min="14338" max="14338" width="17.875" style="2" customWidth="1"/>
    <col min="14339" max="14339" width="15.25" style="2" customWidth="1"/>
    <col min="14340" max="14340" width="37.125" style="2" customWidth="1"/>
    <col min="14341" max="14591" width="9" style="2"/>
    <col min="14592" max="14592" width="23.625" style="2" bestFit="1" customWidth="1"/>
    <col min="14593" max="14593" width="16.75" style="2" customWidth="1"/>
    <col min="14594" max="14594" width="17.875" style="2" customWidth="1"/>
    <col min="14595" max="14595" width="15.25" style="2" customWidth="1"/>
    <col min="14596" max="14596" width="37.125" style="2" customWidth="1"/>
    <col min="14597" max="14847" width="9" style="2"/>
    <col min="14848" max="14848" width="23.625" style="2" bestFit="1" customWidth="1"/>
    <col min="14849" max="14849" width="16.75" style="2" customWidth="1"/>
    <col min="14850" max="14850" width="17.875" style="2" customWidth="1"/>
    <col min="14851" max="14851" width="15.25" style="2" customWidth="1"/>
    <col min="14852" max="14852" width="37.125" style="2" customWidth="1"/>
    <col min="14853" max="15103" width="9" style="2"/>
    <col min="15104" max="15104" width="23.625" style="2" bestFit="1" customWidth="1"/>
    <col min="15105" max="15105" width="16.75" style="2" customWidth="1"/>
    <col min="15106" max="15106" width="17.875" style="2" customWidth="1"/>
    <col min="15107" max="15107" width="15.25" style="2" customWidth="1"/>
    <col min="15108" max="15108" width="37.125" style="2" customWidth="1"/>
    <col min="15109" max="15359" width="9" style="2"/>
    <col min="15360" max="15360" width="23.625" style="2" bestFit="1" customWidth="1"/>
    <col min="15361" max="15361" width="16.75" style="2" customWidth="1"/>
    <col min="15362" max="15362" width="17.875" style="2" customWidth="1"/>
    <col min="15363" max="15363" width="15.25" style="2" customWidth="1"/>
    <col min="15364" max="15364" width="37.125" style="2" customWidth="1"/>
    <col min="15365" max="15615" width="9" style="2"/>
    <col min="15616" max="15616" width="23.625" style="2" bestFit="1" customWidth="1"/>
    <col min="15617" max="15617" width="16.75" style="2" customWidth="1"/>
    <col min="15618" max="15618" width="17.875" style="2" customWidth="1"/>
    <col min="15619" max="15619" width="15.25" style="2" customWidth="1"/>
    <col min="15620" max="15620" width="37.125" style="2" customWidth="1"/>
    <col min="15621" max="15871" width="9" style="2"/>
    <col min="15872" max="15872" width="23.625" style="2" bestFit="1" customWidth="1"/>
    <col min="15873" max="15873" width="16.75" style="2" customWidth="1"/>
    <col min="15874" max="15874" width="17.875" style="2" customWidth="1"/>
    <col min="15875" max="15875" width="15.25" style="2" customWidth="1"/>
    <col min="15876" max="15876" width="37.125" style="2" customWidth="1"/>
    <col min="15877" max="16127" width="9" style="2"/>
    <col min="16128" max="16128" width="23.625" style="2" bestFit="1" customWidth="1"/>
    <col min="16129" max="16129" width="16.75" style="2" customWidth="1"/>
    <col min="16130" max="16130" width="17.875" style="2" customWidth="1"/>
    <col min="16131" max="16131" width="15.25" style="2" customWidth="1"/>
    <col min="16132" max="16132" width="37.125" style="2" customWidth="1"/>
    <col min="16133" max="16384" width="9" style="2"/>
  </cols>
  <sheetData>
    <row r="1" spans="1:17" ht="23.25" customHeight="1">
      <c r="A1" s="30" t="s">
        <v>92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ht="32.25" customHeight="1">
      <c r="A2" s="20" t="s">
        <v>0</v>
      </c>
      <c r="B2" s="21" t="s">
        <v>5</v>
      </c>
      <c r="C2" s="22" t="s">
        <v>7</v>
      </c>
      <c r="D2" s="22" t="s">
        <v>8</v>
      </c>
      <c r="E2" s="22" t="s">
        <v>9</v>
      </c>
      <c r="F2" s="22" t="s">
        <v>10</v>
      </c>
      <c r="G2" s="22" t="s">
        <v>11</v>
      </c>
      <c r="H2" s="22" t="s">
        <v>12</v>
      </c>
      <c r="I2" s="22" t="s">
        <v>13</v>
      </c>
      <c r="J2" s="22" t="s">
        <v>14</v>
      </c>
      <c r="K2" s="22" t="s">
        <v>15</v>
      </c>
      <c r="L2" s="22" t="s">
        <v>16</v>
      </c>
      <c r="M2" s="22" t="s">
        <v>17</v>
      </c>
      <c r="N2" s="22" t="s">
        <v>18</v>
      </c>
      <c r="O2" s="22" t="s">
        <v>19</v>
      </c>
      <c r="P2" s="21" t="s">
        <v>6</v>
      </c>
    </row>
    <row r="3" spans="1:17" ht="18" customHeight="1">
      <c r="A3" s="23" t="s">
        <v>1</v>
      </c>
      <c r="B3" s="4">
        <v>100.00000000000001</v>
      </c>
      <c r="C3" s="5">
        <v>99.379713293180671</v>
      </c>
      <c r="D3" s="5">
        <v>100.13375149852453</v>
      </c>
      <c r="E3" s="5">
        <v>100.21372658193337</v>
      </c>
      <c r="F3" s="5">
        <v>100.31772404216392</v>
      </c>
      <c r="G3" s="5">
        <v>99.840977961207827</v>
      </c>
      <c r="H3" s="5">
        <v>99.621023989862906</v>
      </c>
      <c r="I3" s="5">
        <v>99.235741028982048</v>
      </c>
      <c r="J3" s="5">
        <v>99.157311921111145</v>
      </c>
      <c r="K3" s="5">
        <v>99.993678332235703</v>
      </c>
      <c r="L3" s="5">
        <v>100.25910317708454</v>
      </c>
      <c r="M3" s="5">
        <v>99.931424162168824</v>
      </c>
      <c r="N3" s="5">
        <v>99.554454713161917</v>
      </c>
      <c r="O3" s="5">
        <f>AVERAGE(C3:N3)</f>
        <v>99.803219225134796</v>
      </c>
      <c r="P3" s="6">
        <f>O3/B3*100-100</f>
        <v>-0.19678077486521772</v>
      </c>
    </row>
    <row r="4" spans="1:17" ht="18" customHeight="1">
      <c r="A4" s="24" t="s">
        <v>2</v>
      </c>
      <c r="B4" s="4">
        <v>100</v>
      </c>
      <c r="C4" s="5">
        <v>100.960238185531</v>
      </c>
      <c r="D4" s="5">
        <v>101.13383306573328</v>
      </c>
      <c r="E4" s="5">
        <v>101.28248258288347</v>
      </c>
      <c r="F4" s="5">
        <v>102.05287744789041</v>
      </c>
      <c r="G4" s="5">
        <v>102.21200699271546</v>
      </c>
      <c r="H4" s="5">
        <v>102.57056206576381</v>
      </c>
      <c r="I4" s="5">
        <v>102.58082723335026</v>
      </c>
      <c r="J4" s="5">
        <v>102.79311995228723</v>
      </c>
      <c r="K4" s="5">
        <v>102.88843661587345</v>
      </c>
      <c r="L4" s="5">
        <v>101.63325050810063</v>
      </c>
      <c r="M4" s="5">
        <v>101.24037307592788</v>
      </c>
      <c r="N4" s="5">
        <v>101.51898012720898</v>
      </c>
      <c r="O4" s="5">
        <f t="shared" ref="O4:O5" si="0">AVERAGE(C4:N4)</f>
        <v>101.9055823211055</v>
      </c>
      <c r="P4" s="6">
        <f>O4/B4*100-100</f>
        <v>1.9055823211054985</v>
      </c>
    </row>
    <row r="5" spans="1:17" ht="18" customHeight="1">
      <c r="A5" s="25" t="s">
        <v>3</v>
      </c>
      <c r="B5" s="4">
        <v>100</v>
      </c>
      <c r="C5" s="5">
        <v>100.83559727575066</v>
      </c>
      <c r="D5" s="5">
        <v>100.83559727575066</v>
      </c>
      <c r="E5" s="5">
        <v>100.84083595413085</v>
      </c>
      <c r="F5" s="5">
        <v>100.84083595413085</v>
      </c>
      <c r="G5" s="5">
        <v>100.84083595413085</v>
      </c>
      <c r="H5" s="5">
        <v>101.07671059814589</v>
      </c>
      <c r="I5" s="5">
        <v>101.07671059814589</v>
      </c>
      <c r="J5" s="5">
        <v>101.07671059814589</v>
      </c>
      <c r="K5" s="5">
        <v>101.93500600044</v>
      </c>
      <c r="L5" s="5">
        <v>101.93500600044001</v>
      </c>
      <c r="M5" s="5">
        <v>101.93500600044</v>
      </c>
      <c r="N5" s="5">
        <v>102.49296154943283</v>
      </c>
      <c r="O5" s="5">
        <f t="shared" si="0"/>
        <v>101.31015114659037</v>
      </c>
      <c r="P5" s="6">
        <f>O5/B5*100-100</f>
        <v>1.3101511465903712</v>
      </c>
    </row>
    <row r="6" spans="1:17" ht="18" customHeight="1">
      <c r="A6" s="26" t="s">
        <v>4</v>
      </c>
      <c r="B6" s="7">
        <v>100</v>
      </c>
      <c r="C6" s="8">
        <v>99.808417200660259</v>
      </c>
      <c r="D6" s="8">
        <v>100.33767621860692</v>
      </c>
      <c r="E6" s="8">
        <v>100.41768475671319</v>
      </c>
      <c r="F6" s="8">
        <v>100.52277797838801</v>
      </c>
      <c r="G6" s="8">
        <v>100.19971226079389</v>
      </c>
      <c r="H6" s="8">
        <v>100.12358352810848</v>
      </c>
      <c r="I6" s="8">
        <v>99.85740912138516</v>
      </c>
      <c r="J6" s="8">
        <v>99.812264765652799</v>
      </c>
      <c r="K6" s="8">
        <v>100.61697078342495</v>
      </c>
      <c r="L6" s="8">
        <v>100.74667177342612</v>
      </c>
      <c r="M6" s="8">
        <v>100.503024165521</v>
      </c>
      <c r="N6" s="8">
        <v>100.39304802045271</v>
      </c>
      <c r="O6" s="8">
        <f>AVERAGE(C6:N6)</f>
        <v>100.27827004776111</v>
      </c>
      <c r="P6" s="9">
        <f>O6/B6*100-100</f>
        <v>0.27827004776111153</v>
      </c>
    </row>
    <row r="7" spans="1:17" s="1" customFormat="1" ht="18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"/>
    </row>
    <row r="8" spans="1:17" ht="32.25" customHeight="1">
      <c r="A8" s="20" t="s">
        <v>20</v>
      </c>
      <c r="B8" s="21" t="s">
        <v>19</v>
      </c>
      <c r="C8" s="22" t="s">
        <v>21</v>
      </c>
      <c r="D8" s="22" t="s">
        <v>22</v>
      </c>
      <c r="E8" s="22" t="s">
        <v>23</v>
      </c>
      <c r="F8" s="22" t="s">
        <v>24</v>
      </c>
      <c r="G8" s="22" t="s">
        <v>25</v>
      </c>
      <c r="H8" s="22" t="s">
        <v>26</v>
      </c>
      <c r="I8" s="22" t="s">
        <v>27</v>
      </c>
      <c r="J8" s="22" t="s">
        <v>28</v>
      </c>
      <c r="K8" s="22" t="s">
        <v>29</v>
      </c>
      <c r="L8" s="22" t="s">
        <v>30</v>
      </c>
      <c r="M8" s="22" t="s">
        <v>31</v>
      </c>
      <c r="N8" s="22" t="s">
        <v>32</v>
      </c>
      <c r="O8" s="22" t="s">
        <v>37</v>
      </c>
      <c r="P8" s="21" t="s">
        <v>6</v>
      </c>
    </row>
    <row r="9" spans="1:17" s="3" customFormat="1">
      <c r="A9" s="27" t="s">
        <v>33</v>
      </c>
      <c r="B9" s="10">
        <v>99.803219225134796</v>
      </c>
      <c r="C9" s="10">
        <v>98.737979473409837</v>
      </c>
      <c r="D9" s="11">
        <v>98.546914556886279</v>
      </c>
      <c r="E9" s="11">
        <v>97.499344790678208</v>
      </c>
      <c r="F9" s="12">
        <v>97.262319558078744</v>
      </c>
      <c r="G9" s="11">
        <v>96.957744718891405</v>
      </c>
      <c r="H9" s="11">
        <v>96.384803357435928</v>
      </c>
      <c r="I9" s="11">
        <v>96.307613843047577</v>
      </c>
      <c r="J9" s="11">
        <v>94.42427941825008</v>
      </c>
      <c r="K9" s="13">
        <v>93.175209575088388</v>
      </c>
      <c r="L9" s="13">
        <v>92.644819366551189</v>
      </c>
      <c r="M9" s="13">
        <v>91.481686160251357</v>
      </c>
      <c r="N9" s="14">
        <v>91.118264745197024</v>
      </c>
      <c r="O9" s="14">
        <f>AVERAGE(C9:N9)</f>
        <v>95.37841496364716</v>
      </c>
      <c r="P9" s="14">
        <f>O9/B9*100-100</f>
        <v>-4.4335285934076154</v>
      </c>
    </row>
    <row r="10" spans="1:17" s="3" customFormat="1">
      <c r="A10" s="27" t="s">
        <v>34</v>
      </c>
      <c r="B10" s="10">
        <v>101.9055823211055</v>
      </c>
      <c r="C10" s="10">
        <v>100.34255181577829</v>
      </c>
      <c r="D10" s="11">
        <v>99.426472550365972</v>
      </c>
      <c r="E10" s="11">
        <v>99.395693708212704</v>
      </c>
      <c r="F10" s="12">
        <v>98.903933522106158</v>
      </c>
      <c r="G10" s="11">
        <v>99.386943425364606</v>
      </c>
      <c r="H10" s="11">
        <v>99.447487792569774</v>
      </c>
      <c r="I10" s="11">
        <v>99.279383135295049</v>
      </c>
      <c r="J10" s="11">
        <v>99.285756187787754</v>
      </c>
      <c r="K10" s="13">
        <v>99.507541105240449</v>
      </c>
      <c r="L10" s="13">
        <v>99.115007069617548</v>
      </c>
      <c r="M10" s="13">
        <v>99.107718168810095</v>
      </c>
      <c r="N10" s="14">
        <v>98.548257401433744</v>
      </c>
      <c r="O10" s="14">
        <f>AVERAGE(C10:N10)</f>
        <v>99.312228823548523</v>
      </c>
      <c r="P10" s="14">
        <f>O10/B10*100-100</f>
        <v>-2.5448591122175088</v>
      </c>
    </row>
    <row r="11" spans="1:17" s="3" customFormat="1">
      <c r="A11" s="27" t="s">
        <v>35</v>
      </c>
      <c r="B11" s="10">
        <v>101.31015114659037</v>
      </c>
      <c r="C11" s="10">
        <v>102.49296154943283</v>
      </c>
      <c r="D11" s="11">
        <v>102.49296154943288</v>
      </c>
      <c r="E11" s="11">
        <v>104.38069131896582</v>
      </c>
      <c r="F11" s="12">
        <v>104.38069131896582</v>
      </c>
      <c r="G11" s="11">
        <v>104.38069131896582</v>
      </c>
      <c r="H11" s="11">
        <v>105.67481816398971</v>
      </c>
      <c r="I11" s="11">
        <v>105.67481816398971</v>
      </c>
      <c r="J11" s="11">
        <v>105.67481816398971</v>
      </c>
      <c r="K11" s="13">
        <v>109.68699825656827</v>
      </c>
      <c r="L11" s="13">
        <v>109.68699825656827</v>
      </c>
      <c r="M11" s="13">
        <v>109.68699825656834</v>
      </c>
      <c r="N11" s="14">
        <v>110.37244384857597</v>
      </c>
      <c r="O11" s="14">
        <f>AVERAGE(C11:N11)</f>
        <v>106.21549084716777</v>
      </c>
      <c r="P11" s="14">
        <f>O11/B11*100-100</f>
        <v>4.8419034470490914</v>
      </c>
    </row>
    <row r="12" spans="1:17" s="3" customFormat="1">
      <c r="A12" s="28" t="s">
        <v>36</v>
      </c>
      <c r="B12" s="15">
        <v>100.27827004776111</v>
      </c>
      <c r="C12" s="15">
        <v>99.777460737152751</v>
      </c>
      <c r="D12" s="16">
        <v>99.605852406505733</v>
      </c>
      <c r="E12" s="16">
        <v>99.309696480452629</v>
      </c>
      <c r="F12" s="17">
        <v>99.124529331491232</v>
      </c>
      <c r="G12" s="16">
        <v>98.934532968613695</v>
      </c>
      <c r="H12" s="16">
        <v>98.856859281814621</v>
      </c>
      <c r="I12" s="16">
        <v>98.796215637595097</v>
      </c>
      <c r="J12" s="16">
        <v>97.493222256892395</v>
      </c>
      <c r="K12" s="18">
        <v>97.593847006144998</v>
      </c>
      <c r="L12" s="18">
        <v>97.209938018305465</v>
      </c>
      <c r="M12" s="18">
        <v>96.404736416811275</v>
      </c>
      <c r="N12" s="19">
        <v>96.304836360289698</v>
      </c>
      <c r="O12" s="19">
        <f>AVERAGE(C12:N12)</f>
        <v>98.284310575172469</v>
      </c>
      <c r="P12" s="19">
        <f>O12/B12*100-100</f>
        <v>-1.9884262778356145</v>
      </c>
    </row>
    <row r="13" spans="1:17" s="1" customFormat="1" ht="18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"/>
    </row>
    <row r="14" spans="1:17" ht="32.25" customHeight="1">
      <c r="A14" s="20" t="s">
        <v>20</v>
      </c>
      <c r="B14" s="21" t="s">
        <v>37</v>
      </c>
      <c r="C14" s="22" t="s">
        <v>38</v>
      </c>
      <c r="D14" s="22" t="s">
        <v>39</v>
      </c>
      <c r="E14" s="22" t="s">
        <v>40</v>
      </c>
      <c r="F14" s="22" t="s">
        <v>41</v>
      </c>
      <c r="G14" s="22" t="s">
        <v>42</v>
      </c>
      <c r="H14" s="22" t="s">
        <v>43</v>
      </c>
      <c r="I14" s="22" t="s">
        <v>44</v>
      </c>
      <c r="J14" s="22" t="s">
        <v>45</v>
      </c>
      <c r="K14" s="22" t="s">
        <v>46</v>
      </c>
      <c r="L14" s="22" t="s">
        <v>47</v>
      </c>
      <c r="M14" s="22" t="s">
        <v>48</v>
      </c>
      <c r="N14" s="22" t="s">
        <v>49</v>
      </c>
      <c r="O14" s="22" t="s">
        <v>50</v>
      </c>
      <c r="P14" s="21" t="s">
        <v>6</v>
      </c>
    </row>
    <row r="15" spans="1:17" s="3" customFormat="1">
      <c r="A15" s="27" t="s">
        <v>33</v>
      </c>
      <c r="B15" s="10">
        <v>95.37841496364716</v>
      </c>
      <c r="C15" s="10">
        <v>90.220818900578863</v>
      </c>
      <c r="D15" s="11">
        <v>89.752045946341809</v>
      </c>
      <c r="E15" s="11">
        <v>91.940136766581716</v>
      </c>
      <c r="F15" s="12">
        <v>94.693910832165145</v>
      </c>
      <c r="G15" s="11">
        <v>97.639782818943701</v>
      </c>
      <c r="H15" s="11">
        <v>95.717015723732516</v>
      </c>
      <c r="I15" s="11">
        <v>94.310430709529399</v>
      </c>
      <c r="J15" s="11">
        <v>93.161569870717742</v>
      </c>
      <c r="K15" s="13">
        <v>93.003735400491976</v>
      </c>
      <c r="L15" s="13">
        <v>92.271788912164567</v>
      </c>
      <c r="M15" s="13">
        <v>93.322964933155035</v>
      </c>
      <c r="N15" s="14">
        <v>94.49043717043034</v>
      </c>
      <c r="O15" s="14">
        <f>AVERAGE(C15:N15)</f>
        <v>93.377053165402742</v>
      </c>
      <c r="P15" s="14">
        <f>O15/B15*100-100</f>
        <v>-2.0983382865056228</v>
      </c>
    </row>
    <row r="16" spans="1:17" s="3" customFormat="1">
      <c r="A16" s="27" t="s">
        <v>34</v>
      </c>
      <c r="B16" s="10">
        <v>99.312228823548523</v>
      </c>
      <c r="C16" s="10">
        <v>98.983576727373702</v>
      </c>
      <c r="D16" s="11">
        <v>98.698641593405455</v>
      </c>
      <c r="E16" s="11">
        <v>98.582283660802148</v>
      </c>
      <c r="F16" s="12">
        <v>98.859113576218164</v>
      </c>
      <c r="G16" s="11">
        <v>99.273913961894891</v>
      </c>
      <c r="H16" s="11">
        <v>99.004953576466718</v>
      </c>
      <c r="I16" s="11">
        <v>99.237591230205339</v>
      </c>
      <c r="J16" s="11">
        <v>100.21901898605262</v>
      </c>
      <c r="K16" s="13">
        <v>101.11156308306073</v>
      </c>
      <c r="L16" s="13">
        <v>101.87596290260723</v>
      </c>
      <c r="M16" s="13">
        <v>101.906362401788</v>
      </c>
      <c r="N16" s="14">
        <v>102.03011822614458</v>
      </c>
      <c r="O16" s="14">
        <f>AVERAGE(C16:N16)</f>
        <v>99.981924993834966</v>
      </c>
      <c r="P16" s="14">
        <f>O16/B16*100-100</f>
        <v>0.67433404548428655</v>
      </c>
    </row>
    <row r="17" spans="1:17" s="3" customFormat="1">
      <c r="A17" s="27" t="s">
        <v>35</v>
      </c>
      <c r="B17" s="10">
        <v>106.21549084716777</v>
      </c>
      <c r="C17" s="10">
        <v>110.37244384857594</v>
      </c>
      <c r="D17" s="11">
        <v>110.37244384857594</v>
      </c>
      <c r="E17" s="11">
        <v>114.63804539145252</v>
      </c>
      <c r="F17" s="12">
        <v>114.63804539145252</v>
      </c>
      <c r="G17" s="11">
        <v>114.63804539145252</v>
      </c>
      <c r="H17" s="11">
        <v>117.13133470463028</v>
      </c>
      <c r="I17" s="11">
        <v>117.13133470463028</v>
      </c>
      <c r="J17" s="11">
        <v>117.13133470463028</v>
      </c>
      <c r="K17" s="13">
        <v>117.58256422895356</v>
      </c>
      <c r="L17" s="13">
        <v>117.58256422895356</v>
      </c>
      <c r="M17" s="13">
        <v>117.58256422895356</v>
      </c>
      <c r="N17" s="14">
        <v>118.834884111318</v>
      </c>
      <c r="O17" s="14">
        <f>AVERAGE(C17:N17)</f>
        <v>115.63630039863158</v>
      </c>
      <c r="P17" s="14">
        <f>O17/B17*100-100</f>
        <v>8.8695250347421393</v>
      </c>
    </row>
    <row r="18" spans="1:17" s="3" customFormat="1">
      <c r="A18" s="28" t="s">
        <v>36</v>
      </c>
      <c r="B18" s="15">
        <v>98.284310575172469</v>
      </c>
      <c r="C18" s="15">
        <v>95.702522566829359</v>
      </c>
      <c r="D18" s="16">
        <v>95.36587947173669</v>
      </c>
      <c r="E18" s="16">
        <v>97.887664522340614</v>
      </c>
      <c r="F18" s="17">
        <v>99.805179862087229</v>
      </c>
      <c r="G18" s="16">
        <v>101.86155969352208</v>
      </c>
      <c r="H18" s="16">
        <v>101.16419218736</v>
      </c>
      <c r="I18" s="16">
        <v>100.20083877664221</v>
      </c>
      <c r="J18" s="16">
        <v>99.44802846968598</v>
      </c>
      <c r="K18" s="18">
        <v>99.499017024502621</v>
      </c>
      <c r="L18" s="18">
        <v>99.025379246820549</v>
      </c>
      <c r="M18" s="18">
        <v>99.754100231810739</v>
      </c>
      <c r="N18" s="19">
        <v>100.92511252096234</v>
      </c>
      <c r="O18" s="19">
        <f>AVERAGE(C18:N18)</f>
        <v>99.219956214525027</v>
      </c>
      <c r="P18" s="19">
        <f>O18/B18*100-100</f>
        <v>0.95197863613942957</v>
      </c>
    </row>
    <row r="19" spans="1:17" s="1" customFormat="1" ht="18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"/>
    </row>
    <row r="20" spans="1:17" ht="32.25" customHeight="1">
      <c r="A20" s="20" t="s">
        <v>20</v>
      </c>
      <c r="B20" s="21" t="s">
        <v>50</v>
      </c>
      <c r="C20" s="22" t="s">
        <v>51</v>
      </c>
      <c r="D20" s="22" t="s">
        <v>52</v>
      </c>
      <c r="E20" s="22" t="s">
        <v>53</v>
      </c>
      <c r="F20" s="22" t="s">
        <v>54</v>
      </c>
      <c r="G20" s="22" t="s">
        <v>55</v>
      </c>
      <c r="H20" s="22" t="s">
        <v>56</v>
      </c>
      <c r="I20" s="22" t="s">
        <v>57</v>
      </c>
      <c r="J20" s="22" t="s">
        <v>58</v>
      </c>
      <c r="K20" s="22" t="s">
        <v>59</v>
      </c>
      <c r="L20" s="22" t="s">
        <v>60</v>
      </c>
      <c r="M20" s="22" t="s">
        <v>61</v>
      </c>
      <c r="N20" s="22" t="s">
        <v>62</v>
      </c>
      <c r="O20" s="22" t="s">
        <v>63</v>
      </c>
      <c r="P20" s="21" t="s">
        <v>6</v>
      </c>
    </row>
    <row r="21" spans="1:17" s="3" customFormat="1">
      <c r="A21" s="27" t="s">
        <v>33</v>
      </c>
      <c r="B21" s="10">
        <v>93.377053165402742</v>
      </c>
      <c r="C21" s="10">
        <v>95.448108274060189</v>
      </c>
      <c r="D21" s="11">
        <v>95.580962913803504</v>
      </c>
      <c r="E21" s="11">
        <v>95.075565070492161</v>
      </c>
      <c r="F21" s="12">
        <v>94.754539192859099</v>
      </c>
      <c r="G21" s="11">
        <v>94.901681798023588</v>
      </c>
      <c r="H21" s="11">
        <v>94.721275801441209</v>
      </c>
      <c r="I21" s="11">
        <v>95.100472398312448</v>
      </c>
      <c r="J21" s="11">
        <v>95.911071484405667</v>
      </c>
      <c r="K21" s="13">
        <v>97.307748458799537</v>
      </c>
      <c r="L21" s="13">
        <v>98.135855872136844</v>
      </c>
      <c r="M21" s="13">
        <v>98.12251124300434</v>
      </c>
      <c r="N21" s="14">
        <v>99.233427917479929</v>
      </c>
      <c r="O21" s="14">
        <f>AVERAGE(C21:N21)</f>
        <v>96.191101702068224</v>
      </c>
      <c r="P21" s="14">
        <f>O21/B21*100-100</f>
        <v>3.0136403337561291</v>
      </c>
    </row>
    <row r="22" spans="1:17" s="3" customFormat="1">
      <c r="A22" s="27" t="s">
        <v>34</v>
      </c>
      <c r="B22" s="10">
        <v>99.981924993834966</v>
      </c>
      <c r="C22" s="10">
        <v>101.86059078503507</v>
      </c>
      <c r="D22" s="11">
        <v>101.69543737272986</v>
      </c>
      <c r="E22" s="11">
        <v>102.15940707201845</v>
      </c>
      <c r="F22" s="12">
        <v>102.30287173513366</v>
      </c>
      <c r="G22" s="11">
        <v>102.11403157520982</v>
      </c>
      <c r="H22" s="11">
        <v>102.10167025556483</v>
      </c>
      <c r="I22" s="11">
        <v>102.54022532446145</v>
      </c>
      <c r="J22" s="11">
        <v>102.30287173513366</v>
      </c>
      <c r="K22" s="13">
        <v>102.068654151028</v>
      </c>
      <c r="L22" s="13">
        <v>102.49743596405469</v>
      </c>
      <c r="M22" s="13">
        <v>102.44949627270805</v>
      </c>
      <c r="N22" s="14">
        <v>102.45434945554472</v>
      </c>
      <c r="O22" s="14">
        <f>AVERAGE(C22:N22)</f>
        <v>102.21225347488517</v>
      </c>
      <c r="P22" s="14">
        <f>O22/B22*100-100</f>
        <v>2.230731685939972</v>
      </c>
    </row>
    <row r="23" spans="1:17" s="3" customFormat="1">
      <c r="A23" s="27" t="s">
        <v>35</v>
      </c>
      <c r="B23" s="10">
        <v>115.63630039863158</v>
      </c>
      <c r="C23" s="10">
        <v>118.834884111318</v>
      </c>
      <c r="D23" s="11">
        <v>118.83488411131805</v>
      </c>
      <c r="E23" s="11">
        <v>120.7484475275016</v>
      </c>
      <c r="F23" s="12">
        <v>120.7484475275016</v>
      </c>
      <c r="G23" s="11">
        <v>120.7484475275016</v>
      </c>
      <c r="H23" s="11">
        <v>120.89204913700604</v>
      </c>
      <c r="I23" s="11">
        <v>120.89204913700604</v>
      </c>
      <c r="J23" s="11">
        <v>120.89204913700604</v>
      </c>
      <c r="K23" s="13">
        <v>121.34656978592402</v>
      </c>
      <c r="L23" s="13">
        <v>121.34656978592402</v>
      </c>
      <c r="M23" s="13">
        <v>121.34656978592402</v>
      </c>
      <c r="N23" s="14">
        <v>122.19261394652054</v>
      </c>
      <c r="O23" s="14">
        <f>AVERAGE(C23:N23)</f>
        <v>120.73529846003764</v>
      </c>
      <c r="P23" s="14">
        <f>O23/B23*100-100</f>
        <v>4.4095133135774347</v>
      </c>
    </row>
    <row r="24" spans="1:17" s="3" customFormat="1">
      <c r="A24" s="28" t="s">
        <v>36</v>
      </c>
      <c r="B24" s="15">
        <v>99.219956214525027</v>
      </c>
      <c r="C24" s="15">
        <v>101.58053124470651</v>
      </c>
      <c r="D24" s="16">
        <v>101.66536505867975</v>
      </c>
      <c r="E24" s="16">
        <v>101.81373517368134</v>
      </c>
      <c r="F24" s="17">
        <v>101.59775424687322</v>
      </c>
      <c r="G24" s="16">
        <v>101.69145680277032</v>
      </c>
      <c r="H24" s="16">
        <v>101.65441749038868</v>
      </c>
      <c r="I24" s="16">
        <v>101.93567940338613</v>
      </c>
      <c r="J24" s="16">
        <v>102.48640776662154</v>
      </c>
      <c r="K24" s="18">
        <v>103.53835172282386</v>
      </c>
      <c r="L24" s="18">
        <v>104.12983967081344</v>
      </c>
      <c r="M24" s="18">
        <v>104.11854378072583</v>
      </c>
      <c r="N24" s="19">
        <v>105.10338828681806</v>
      </c>
      <c r="O24" s="19">
        <f>AVERAGE(C24:N24)</f>
        <v>102.60962255402406</v>
      </c>
      <c r="P24" s="19">
        <f>O24/B24*100-100</f>
        <v>3.4163150930748003</v>
      </c>
    </row>
    <row r="25" spans="1:17" s="1" customFormat="1" ht="18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"/>
    </row>
    <row r="26" spans="1:17" ht="32.25" customHeight="1">
      <c r="A26" s="20" t="s">
        <v>20</v>
      </c>
      <c r="B26" s="21" t="s">
        <v>63</v>
      </c>
      <c r="C26" s="22" t="s">
        <v>64</v>
      </c>
      <c r="D26" s="22" t="s">
        <v>65</v>
      </c>
      <c r="E26" s="22" t="s">
        <v>66</v>
      </c>
      <c r="F26" s="22" t="s">
        <v>67</v>
      </c>
      <c r="G26" s="22" t="s">
        <v>68</v>
      </c>
      <c r="H26" s="22" t="s">
        <v>69</v>
      </c>
      <c r="I26" s="22" t="s">
        <v>70</v>
      </c>
      <c r="J26" s="22" t="s">
        <v>71</v>
      </c>
      <c r="K26" s="22" t="s">
        <v>72</v>
      </c>
      <c r="L26" s="22" t="s">
        <v>73</v>
      </c>
      <c r="M26" s="22" t="s">
        <v>74</v>
      </c>
      <c r="N26" s="22" t="s">
        <v>75</v>
      </c>
      <c r="O26" s="22" t="s">
        <v>76</v>
      </c>
      <c r="P26" s="21" t="s">
        <v>6</v>
      </c>
    </row>
    <row r="27" spans="1:17" s="3" customFormat="1">
      <c r="A27" s="27" t="s">
        <v>33</v>
      </c>
      <c r="B27" s="10">
        <v>96.191101702068224</v>
      </c>
      <c r="C27" s="10">
        <v>99.238675836788289</v>
      </c>
      <c r="D27" s="11">
        <v>99.557767883320281</v>
      </c>
      <c r="E27" s="11">
        <v>100.38565450961907</v>
      </c>
      <c r="F27" s="12">
        <v>100.38111469579988</v>
      </c>
      <c r="G27" s="11">
        <v>100.305327564848</v>
      </c>
      <c r="H27" s="11">
        <v>100.26231927162524</v>
      </c>
      <c r="I27" s="11">
        <v>100.17042856680499</v>
      </c>
      <c r="J27" s="11">
        <v>100.14716441284051</v>
      </c>
      <c r="K27" s="13">
        <v>100.06067100080017</v>
      </c>
      <c r="L27" s="13">
        <v>100.04225916908312</v>
      </c>
      <c r="M27" s="13">
        <v>100.10559610051438</v>
      </c>
      <c r="N27" s="14">
        <v>99.762549640986848</v>
      </c>
      <c r="O27" s="14">
        <f>AVERAGE(C27:N27)</f>
        <v>100.03496072108589</v>
      </c>
      <c r="P27" s="14">
        <f>O27/B27*100-100</f>
        <v>3.9960650735898753</v>
      </c>
    </row>
    <row r="28" spans="1:17" s="3" customFormat="1">
      <c r="A28" s="27" t="s">
        <v>34</v>
      </c>
      <c r="B28" s="10">
        <v>102.21225347488517</v>
      </c>
      <c r="C28" s="10">
        <v>102.37814115494342</v>
      </c>
      <c r="D28" s="11">
        <v>102.74969328533388</v>
      </c>
      <c r="E28" s="11">
        <v>102.73439498643076</v>
      </c>
      <c r="F28" s="12">
        <v>102.68333459557168</v>
      </c>
      <c r="G28" s="11">
        <v>102.66916146255325</v>
      </c>
      <c r="H28" s="11">
        <v>102.6078831271282</v>
      </c>
      <c r="I28" s="11">
        <v>102.57010048175299</v>
      </c>
      <c r="J28" s="11">
        <v>102.42590887140459</v>
      </c>
      <c r="K28" s="13">
        <v>102.07102886525223</v>
      </c>
      <c r="L28" s="13">
        <v>102.43171650635828</v>
      </c>
      <c r="M28" s="13">
        <v>102.36351846682044</v>
      </c>
      <c r="N28" s="14">
        <v>102.39961517959226</v>
      </c>
      <c r="O28" s="14">
        <f>AVERAGE(C28:N28)</f>
        <v>102.50704141526182</v>
      </c>
      <c r="P28" s="14">
        <f>O28/B28*100-100</f>
        <v>0.28840763250472889</v>
      </c>
    </row>
    <row r="29" spans="1:17" s="3" customFormat="1">
      <c r="A29" s="27" t="s">
        <v>35</v>
      </c>
      <c r="B29" s="10">
        <v>120.73529846003764</v>
      </c>
      <c r="C29" s="10">
        <v>122.19261394652054</v>
      </c>
      <c r="D29" s="11">
        <v>122.19261394652054</v>
      </c>
      <c r="E29" s="11">
        <v>121.31496250178986</v>
      </c>
      <c r="F29" s="12">
        <v>121.31496250178986</v>
      </c>
      <c r="G29" s="11">
        <v>121.31496250178986</v>
      </c>
      <c r="H29" s="11">
        <v>121.03406671452593</v>
      </c>
      <c r="I29" s="11">
        <v>121.03406671452589</v>
      </c>
      <c r="J29" s="11">
        <v>121.03406671452589</v>
      </c>
      <c r="K29" s="13">
        <v>121.07563823908332</v>
      </c>
      <c r="L29" s="13">
        <v>121.07563823908332</v>
      </c>
      <c r="M29" s="13">
        <v>121.07563823908332</v>
      </c>
      <c r="N29" s="14">
        <v>122.49540228712094</v>
      </c>
      <c r="O29" s="14">
        <f>AVERAGE(C29:N29)</f>
        <v>121.4295527121966</v>
      </c>
      <c r="P29" s="14">
        <f>O29/B29*100-100</f>
        <v>0.5750217716062167</v>
      </c>
    </row>
    <row r="30" spans="1:17" s="3" customFormat="1">
      <c r="A30" s="28" t="s">
        <v>36</v>
      </c>
      <c r="B30" s="15">
        <v>102.60962255402406</v>
      </c>
      <c r="C30" s="15">
        <v>105.1037428900536</v>
      </c>
      <c r="D30" s="16">
        <v>105.34053132786053</v>
      </c>
      <c r="E30" s="16">
        <v>105.73831124551765</v>
      </c>
      <c r="F30" s="17">
        <v>105.73297409754782</v>
      </c>
      <c r="G30" s="16">
        <v>105.67991995820933</v>
      </c>
      <c r="H30" s="16">
        <v>105.609029917461</v>
      </c>
      <c r="I30" s="16">
        <v>105.54381689597425</v>
      </c>
      <c r="J30" s="16">
        <v>105.52151786218583</v>
      </c>
      <c r="K30" s="18">
        <v>105.46371344234559</v>
      </c>
      <c r="L30" s="18">
        <v>105.46648202336495</v>
      </c>
      <c r="M30" s="18">
        <v>105.50737866421524</v>
      </c>
      <c r="N30" s="19">
        <v>105.60600703725646</v>
      </c>
      <c r="O30" s="19">
        <f>AVERAGE(C30:N30)</f>
        <v>105.52611878016602</v>
      </c>
      <c r="P30" s="19">
        <f>O30/B30*100-100</f>
        <v>2.8423223412661969</v>
      </c>
    </row>
    <row r="31" spans="1:17" s="1" customFormat="1" ht="18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"/>
    </row>
    <row r="32" spans="1:17" ht="32.25" customHeight="1">
      <c r="A32" s="20" t="s">
        <v>20</v>
      </c>
      <c r="B32" s="21" t="s">
        <v>78</v>
      </c>
      <c r="C32" s="22" t="s">
        <v>79</v>
      </c>
      <c r="D32" s="22" t="s">
        <v>80</v>
      </c>
      <c r="E32" s="22" t="s">
        <v>81</v>
      </c>
      <c r="F32" s="22" t="s">
        <v>82</v>
      </c>
      <c r="G32" s="22" t="s">
        <v>83</v>
      </c>
      <c r="H32" s="22" t="s">
        <v>84</v>
      </c>
      <c r="I32" s="22" t="s">
        <v>85</v>
      </c>
      <c r="J32" s="22" t="s">
        <v>86</v>
      </c>
      <c r="K32" s="22" t="s">
        <v>87</v>
      </c>
      <c r="L32" s="22" t="s">
        <v>88</v>
      </c>
      <c r="M32" s="22" t="s">
        <v>89</v>
      </c>
      <c r="N32" s="22" t="s">
        <v>90</v>
      </c>
      <c r="O32" s="22" t="s">
        <v>91</v>
      </c>
      <c r="P32" s="21" t="s">
        <v>6</v>
      </c>
    </row>
    <row r="33" spans="1:16" s="3" customFormat="1">
      <c r="A33" s="27" t="s">
        <v>33</v>
      </c>
      <c r="B33" s="10">
        <v>100.03496072108589</v>
      </c>
      <c r="C33" s="10">
        <v>99.398143138126869</v>
      </c>
      <c r="D33" s="11">
        <v>98.995484352923839</v>
      </c>
      <c r="E33" s="11">
        <v>99.287169514804162</v>
      </c>
      <c r="F33" s="12">
        <v>98.672075798692163</v>
      </c>
      <c r="G33" s="11">
        <v>98.515588794754962</v>
      </c>
      <c r="H33" s="11">
        <v>97.973500413468315</v>
      </c>
      <c r="I33" s="11">
        <v>97.946249400911142</v>
      </c>
      <c r="J33" s="11">
        <v>97.36296836662774</v>
      </c>
      <c r="K33" s="13">
        <v>96.816727961861829</v>
      </c>
      <c r="L33" s="13">
        <v>94.905098845450127</v>
      </c>
      <c r="M33" s="13">
        <v>94.623442062582029</v>
      </c>
      <c r="N33" s="14">
        <v>94.335674364512897</v>
      </c>
      <c r="O33" s="14">
        <f>AVERAGE(C33:N33)</f>
        <v>97.402676917893004</v>
      </c>
      <c r="P33" s="14">
        <f>O33/B33*100-100</f>
        <v>-2.6313638594132556</v>
      </c>
    </row>
    <row r="34" spans="1:16" s="3" customFormat="1">
      <c r="A34" s="27" t="s">
        <v>34</v>
      </c>
      <c r="B34" s="10">
        <v>102.50704141526182</v>
      </c>
      <c r="C34" s="10">
        <v>102.22211891327429</v>
      </c>
      <c r="D34" s="11">
        <v>102.70002597870049</v>
      </c>
      <c r="E34" s="11">
        <v>102.40380542369438</v>
      </c>
      <c r="F34" s="12">
        <v>102.48635791374325</v>
      </c>
      <c r="G34" s="11">
        <v>102.54807118987866</v>
      </c>
      <c r="H34" s="11">
        <v>102.38845540170517</v>
      </c>
      <c r="I34" s="11">
        <v>102.75294744536639</v>
      </c>
      <c r="J34" s="11">
        <v>101.69733481006412</v>
      </c>
      <c r="K34" s="13">
        <v>102.16013808344179</v>
      </c>
      <c r="L34" s="13">
        <v>101.73490620939891</v>
      </c>
      <c r="M34" s="13">
        <v>102.08225947522122</v>
      </c>
      <c r="N34" s="14">
        <v>101.61868013432226</v>
      </c>
      <c r="O34" s="14">
        <f>AVERAGE(C34:N34)</f>
        <v>102.23292508156756</v>
      </c>
      <c r="P34" s="14">
        <f>O34/B34*100-100</f>
        <v>-0.26741219911303915</v>
      </c>
    </row>
    <row r="35" spans="1:16" s="3" customFormat="1">
      <c r="A35" s="27" t="s">
        <v>35</v>
      </c>
      <c r="B35" s="10">
        <v>121.4295527121966</v>
      </c>
      <c r="C35" s="10">
        <v>122.49540228712098</v>
      </c>
      <c r="D35" s="11">
        <v>122.49540228712098</v>
      </c>
      <c r="E35" s="11">
        <v>123.05784131965513</v>
      </c>
      <c r="F35" s="12">
        <v>123.05784131965508</v>
      </c>
      <c r="G35" s="11">
        <v>123.05784131965508</v>
      </c>
      <c r="H35" s="11">
        <v>124.69425807436259</v>
      </c>
      <c r="I35" s="11">
        <v>124.69425807436259</v>
      </c>
      <c r="J35" s="11">
        <v>124.69425807436259</v>
      </c>
      <c r="K35" s="13">
        <v>126.61217753854999</v>
      </c>
      <c r="L35" s="13">
        <v>126.61217753854999</v>
      </c>
      <c r="M35" s="13">
        <v>126.61217753854999</v>
      </c>
      <c r="N35" s="14">
        <v>129.23030921184068</v>
      </c>
      <c r="O35" s="14">
        <f>AVERAGE(C35:N35)</f>
        <v>124.7761620486488</v>
      </c>
      <c r="P35" s="14">
        <f>O35/B35*100-100</f>
        <v>2.7560089465075208</v>
      </c>
    </row>
    <row r="36" spans="1:16" s="3" customFormat="1">
      <c r="A36" s="28" t="s">
        <v>36</v>
      </c>
      <c r="B36" s="15">
        <v>105.52611878016602</v>
      </c>
      <c r="C36" s="15">
        <v>105.34620539782568</v>
      </c>
      <c r="D36" s="16">
        <v>105.08811552227853</v>
      </c>
      <c r="E36" s="16">
        <v>105.39882528062526</v>
      </c>
      <c r="F36" s="17">
        <v>104.97673018614783</v>
      </c>
      <c r="G36" s="16">
        <v>104.87109485029711</v>
      </c>
      <c r="H36" s="16">
        <v>104.87618060900715</v>
      </c>
      <c r="I36" s="16">
        <v>104.87299606619501</v>
      </c>
      <c r="J36" s="16">
        <v>104.4239742471529</v>
      </c>
      <c r="K36" s="18">
        <v>104.55497755666136</v>
      </c>
      <c r="L36" s="18">
        <v>103.21384523752062</v>
      </c>
      <c r="M36" s="18">
        <v>103.03387493420625</v>
      </c>
      <c r="N36" s="19">
        <v>103.38096440936664</v>
      </c>
      <c r="O36" s="19">
        <f>AVERAGE(C36:N36)</f>
        <v>104.50314869144036</v>
      </c>
      <c r="P36" s="19">
        <f>O36/B36*100-100</f>
        <v>-0.96939989885986222</v>
      </c>
    </row>
    <row r="37" spans="1:16" s="3" customForma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4"/>
    </row>
    <row r="38" spans="1:16" s="3" customFormat="1" ht="16.5" customHeight="1">
      <c r="A38" s="31" t="s">
        <v>77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</sheetData>
  <dataConsolidate/>
  <mergeCells count="8">
    <mergeCell ref="A7:P7"/>
    <mergeCell ref="A1:P1"/>
    <mergeCell ref="A38:P38"/>
    <mergeCell ref="A13:P13"/>
    <mergeCell ref="A19:P19"/>
    <mergeCell ref="A37:P37"/>
    <mergeCell ref="A25:P25"/>
    <mergeCell ref="A31:P31"/>
  </mergeCells>
  <pageMargins left="0.59055118110236227" right="0.59055118110236227" top="0.78740157480314965" bottom="0.59055118110236227" header="0.39370078740157483" footer="0.39370078740157483"/>
  <pageSetup paperSize="9" scale="42" orientation="portrait" r:id="rId1"/>
  <drawing r:id="rId2"/>
  <webPublishItems count="1">
    <webPublishItem id="20079" divId="e-Scci-ave-2019_20079" sourceType="range" sourceRef="A1:P38" destinationFile="G:\بناء طرق مياه ومجاري\جداول الانترنت\2019\2019\Annual tables\annual cci 2009-2019\e-Scci-ave-201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2020-01-23T08:01:04Z</dcterms:modified>
</cp:coreProperties>
</file>