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45" yWindow="45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9" i="12"/>
  <c r="P9" s="1"/>
  <c r="O5"/>
  <c r="P5" s="1"/>
  <c r="O6"/>
  <c r="P6" s="1"/>
  <c r="O7"/>
  <c r="P7" s="1"/>
  <c r="O8"/>
  <c r="P8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4"/>
  <c r="P4" s="1"/>
</calcChain>
</file>

<file path=xl/sharedStrings.xml><?xml version="1.0" encoding="utf-8"?>
<sst xmlns="http://schemas.openxmlformats.org/spreadsheetml/2006/main" count="34" uniqueCount="32">
  <si>
    <t>Water Reservoirs</t>
  </si>
  <si>
    <t>Excavations</t>
  </si>
  <si>
    <t>Concrete</t>
  </si>
  <si>
    <t>Iron</t>
  </si>
  <si>
    <t>Construction work and paint</t>
  </si>
  <si>
    <t>Miscellaneous</t>
  </si>
  <si>
    <t>Administrative expenses</t>
  </si>
  <si>
    <t>Water Networks</t>
  </si>
  <si>
    <t>Deface Materials</t>
  </si>
  <si>
    <t>Wages and other costs</t>
  </si>
  <si>
    <t xml:space="preserve">Plastic and steel pipes </t>
  </si>
  <si>
    <t>General Index</t>
  </si>
  <si>
    <t>West Bank</t>
  </si>
  <si>
    <t>% Change</t>
  </si>
  <si>
    <t>Asphalt, bitumen mixture and its products</t>
  </si>
  <si>
    <t xml:space="preserve"> Sub Groups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</si>
  <si>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</si>
  <si>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</si>
  <si>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</si>
  <si>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</si>
  <si>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</si>
  <si>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</si>
  <si>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</si>
  <si>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</si>
  <si>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</si>
  <si>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</si>
  <si>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</si>
  <si>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</si>
  <si>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*Data exclude those parts of Jerusalem which were annexed by Israeli Occupation in 1967.</t>
  </si>
  <si>
    <t>Monthly Water Networks Cost Indices and Percent Changes by Sub Groups in the West Bank* for Months of January - December 2019 compared to Months of January - December 2018 (Base Month January 2010 =100)</t>
  </si>
  <si>
    <t>Avg.(1-12)\2018</t>
  </si>
  <si>
    <t>Avg.(1-12)\2019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</si>
</sst>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2">
    <xf numFmtId="0" fontId="0" fillId="0" borderId="0" xfId="0"/>
    <xf numFmtId="0" fontId="5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readingOrder="1"/>
    </xf>
    <xf numFmtId="2" fontId="3" fillId="0" borderId="1" xfId="0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readingOrder="1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readingOrder="1"/>
    </xf>
    <xf numFmtId="2" fontId="3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3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Normal="100" zoomScaleSheetLayoutView="100" workbookViewId="0">
      <selection sqref="A1:P20"/>
    </sheetView>
  </sheetViews>
  <sheetFormatPr defaultRowHeight="12.75"/>
  <cols>
    <col min="1" max="1" width="34.5703125" style="1" customWidth="1"/>
    <col min="2" max="2" width="12.7109375" style="1" customWidth="1"/>
    <col min="3" max="3" width="10.42578125" style="1" customWidth="1"/>
    <col min="4" max="4" width="8.140625" style="1" bestFit="1" customWidth="1"/>
    <col min="5" max="5" width="8.28515625" style="1" bestFit="1" customWidth="1"/>
    <col min="6" max="6" width="8.42578125" style="1" bestFit="1" customWidth="1"/>
    <col min="7" max="7" width="8" style="1" bestFit="1" customWidth="1"/>
    <col min="8" max="8" width="8.7109375" style="1" bestFit="1" customWidth="1"/>
    <col min="9" max="9" width="7.7109375" style="1" bestFit="1" customWidth="1"/>
    <col min="10" max="10" width="8.28515625" style="1" customWidth="1"/>
    <col min="11" max="11" width="8" style="1" customWidth="1"/>
    <col min="12" max="12" width="8.85546875" style="1" customWidth="1"/>
    <col min="13" max="13" width="10.85546875" style="1" bestFit="1" customWidth="1"/>
    <col min="14" max="14" width="10" style="1" bestFit="1" customWidth="1"/>
    <col min="15" max="15" width="12.85546875" style="1" customWidth="1"/>
    <col min="16" max="16384" width="9.140625" style="1"/>
  </cols>
  <sheetData>
    <row r="1" spans="1:16" ht="25.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 customHeight="1">
      <c r="A2" s="20" t="s">
        <v>15</v>
      </c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7.25" customHeight="1">
      <c r="A3" s="20"/>
      <c r="B3" s="3" t="s">
        <v>30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31</v>
      </c>
      <c r="P3" s="3" t="s">
        <v>13</v>
      </c>
    </row>
    <row r="4" spans="1:16" s="2" customFormat="1">
      <c r="A4" s="4" t="s">
        <v>0</v>
      </c>
      <c r="B4" s="11">
        <v>109.77556923723263</v>
      </c>
      <c r="C4" s="11">
        <v>108.64869071444387</v>
      </c>
      <c r="D4" s="12">
        <v>108.12010615593012</v>
      </c>
      <c r="E4" s="5">
        <v>108.68722781020389</v>
      </c>
      <c r="F4" s="13">
        <v>108.01844997682397</v>
      </c>
      <c r="G4" s="5">
        <v>107.76200407448819</v>
      </c>
      <c r="H4" s="5">
        <v>107.3063180661879</v>
      </c>
      <c r="I4" s="5">
        <v>107.16458457081379</v>
      </c>
      <c r="J4" s="5">
        <v>106.58369598050139</v>
      </c>
      <c r="K4" s="5">
        <v>106.28764397876719</v>
      </c>
      <c r="L4" s="5">
        <v>104.12380236165362</v>
      </c>
      <c r="M4" s="5">
        <v>103.82109193632539</v>
      </c>
      <c r="N4" s="6">
        <v>103.69949730865839</v>
      </c>
      <c r="O4" s="6">
        <f>AVERAGE(C4:N4)</f>
        <v>106.68525941123316</v>
      </c>
      <c r="P4" s="6">
        <f t="shared" ref="P4:P17" si="0">O4/B4*100-100</f>
        <v>-2.8151161934046485</v>
      </c>
    </row>
    <row r="5" spans="1:16">
      <c r="A5" s="7" t="s">
        <v>1</v>
      </c>
      <c r="B5" s="14">
        <v>125.50200494986764</v>
      </c>
      <c r="C5" s="14">
        <v>124.16361670557245</v>
      </c>
      <c r="D5" s="15">
        <v>124.35672062672943</v>
      </c>
      <c r="E5" s="8">
        <v>123.42055328810726</v>
      </c>
      <c r="F5" s="16">
        <v>122.70315198339672</v>
      </c>
      <c r="G5" s="8">
        <v>123.43614649282804</v>
      </c>
      <c r="H5" s="8">
        <v>123.34599728121879</v>
      </c>
      <c r="I5" s="8">
        <v>124.16485952911404</v>
      </c>
      <c r="J5" s="8">
        <v>124.20646760680599</v>
      </c>
      <c r="K5" s="8">
        <v>124.10241951869419</v>
      </c>
      <c r="L5" s="8">
        <v>123.97758193034366</v>
      </c>
      <c r="M5" s="8">
        <v>124.33012719335247</v>
      </c>
      <c r="N5" s="9">
        <v>123.85852597517287</v>
      </c>
      <c r="O5" s="14">
        <f t="shared" ref="O5:O18" si="1">AVERAGE(C5:N5)</f>
        <v>123.83884734427797</v>
      </c>
      <c r="P5" s="8">
        <f t="shared" si="0"/>
        <v>-1.3252040126801319</v>
      </c>
    </row>
    <row r="6" spans="1:16">
      <c r="A6" s="7" t="s">
        <v>2</v>
      </c>
      <c r="B6" s="14">
        <v>104.39361745074211</v>
      </c>
      <c r="C6" s="14">
        <v>104.01657838002473</v>
      </c>
      <c r="D6" s="15">
        <v>103.41674429481357</v>
      </c>
      <c r="E6" s="8">
        <v>104.05374710179413</v>
      </c>
      <c r="F6" s="16">
        <v>103.81225369318184</v>
      </c>
      <c r="G6" s="8">
        <v>103.72162365773102</v>
      </c>
      <c r="H6" s="8">
        <v>103.35338478911653</v>
      </c>
      <c r="I6" s="8">
        <v>103.1178887146603</v>
      </c>
      <c r="J6" s="8">
        <v>103.35644297251474</v>
      </c>
      <c r="K6" s="8">
        <v>103.50619790735024</v>
      </c>
      <c r="L6" s="8">
        <v>103.14298590869292</v>
      </c>
      <c r="M6" s="8">
        <v>103.14298590869291</v>
      </c>
      <c r="N6" s="9">
        <v>102.99415591693243</v>
      </c>
      <c r="O6" s="14">
        <f t="shared" si="1"/>
        <v>103.46958243712544</v>
      </c>
      <c r="P6" s="8">
        <f t="shared" si="0"/>
        <v>-0.88514512302695891</v>
      </c>
    </row>
    <row r="7" spans="1:16">
      <c r="A7" s="7" t="s">
        <v>3</v>
      </c>
      <c r="B7" s="14">
        <v>109.58762029034038</v>
      </c>
      <c r="C7" s="14">
        <v>106.71025676923686</v>
      </c>
      <c r="D7" s="15">
        <v>105.87180749135695</v>
      </c>
      <c r="E7" s="8">
        <v>107.01514739331751</v>
      </c>
      <c r="F7" s="16">
        <v>105.62366816427294</v>
      </c>
      <c r="G7" s="8">
        <v>104.63276949440426</v>
      </c>
      <c r="H7" s="8">
        <v>103.58512716778588</v>
      </c>
      <c r="I7" s="8">
        <v>103.26130153514532</v>
      </c>
      <c r="J7" s="8">
        <v>101.10761056644623</v>
      </c>
      <c r="K7" s="8">
        <v>99.030683118295386</v>
      </c>
      <c r="L7" s="8">
        <v>92.799303960056875</v>
      </c>
      <c r="M7" s="8">
        <v>91.846161814552815</v>
      </c>
      <c r="N7" s="9">
        <v>91.122395972132466</v>
      </c>
      <c r="O7" s="14">
        <f t="shared" si="1"/>
        <v>101.05051945391695</v>
      </c>
      <c r="P7" s="8">
        <f t="shared" si="0"/>
        <v>-7.7902055120873399</v>
      </c>
    </row>
    <row r="8" spans="1:16">
      <c r="A8" s="7" t="s">
        <v>4</v>
      </c>
      <c r="B8" s="14">
        <v>121.19016236760591</v>
      </c>
      <c r="C8" s="14">
        <v>121.50524596030571</v>
      </c>
      <c r="D8" s="15">
        <v>121.50524596030571</v>
      </c>
      <c r="E8" s="8">
        <v>121.70897311285451</v>
      </c>
      <c r="F8" s="16">
        <v>121.18548152702888</v>
      </c>
      <c r="G8" s="8">
        <v>121.70897311285451</v>
      </c>
      <c r="H8" s="8">
        <v>122.27450428667922</v>
      </c>
      <c r="I8" s="8">
        <v>122.27450428667922</v>
      </c>
      <c r="J8" s="8">
        <v>122.27450428667922</v>
      </c>
      <c r="K8" s="8">
        <v>125.4842153966668</v>
      </c>
      <c r="L8" s="8">
        <v>125.4842153966668</v>
      </c>
      <c r="M8" s="8">
        <v>125.21522303450988</v>
      </c>
      <c r="N8" s="9">
        <v>128.95595493356873</v>
      </c>
      <c r="O8" s="14">
        <f t="shared" si="1"/>
        <v>123.29808677456658</v>
      </c>
      <c r="P8" s="8">
        <f t="shared" si="0"/>
        <v>1.7393527376972315</v>
      </c>
    </row>
    <row r="9" spans="1:16">
      <c r="A9" s="7" t="s">
        <v>5</v>
      </c>
      <c r="B9" s="14">
        <v>107.40243156949329</v>
      </c>
      <c r="C9" s="14">
        <v>107.64751618077875</v>
      </c>
      <c r="D9" s="15">
        <v>107.35246353598227</v>
      </c>
      <c r="E9" s="8">
        <v>107.21491717805475</v>
      </c>
      <c r="F9" s="16">
        <v>106.76551845172067</v>
      </c>
      <c r="G9" s="8">
        <v>106.76551845172067</v>
      </c>
      <c r="H9" s="8">
        <v>106.76551845172067</v>
      </c>
      <c r="I9" s="8">
        <v>106.76551845172067</v>
      </c>
      <c r="J9" s="8">
        <v>106.76551845172067</v>
      </c>
      <c r="K9" s="8">
        <v>106.76551845172067</v>
      </c>
      <c r="L9" s="8">
        <v>106.76551845172058</v>
      </c>
      <c r="M9" s="8">
        <v>106.6557891808436</v>
      </c>
      <c r="N9" s="9">
        <v>106.23863994798278</v>
      </c>
      <c r="O9" s="14">
        <f>AVERAGE(C9:N9)</f>
        <v>106.87232959880724</v>
      </c>
      <c r="P9" s="8">
        <f t="shared" si="0"/>
        <v>-0.49356607940765684</v>
      </c>
    </row>
    <row r="10" spans="1:16">
      <c r="A10" s="7" t="s">
        <v>6</v>
      </c>
      <c r="B10" s="14">
        <v>118.57171044548976</v>
      </c>
      <c r="C10" s="14">
        <v>119.3676100143952</v>
      </c>
      <c r="D10" s="15">
        <v>119.3676100143952</v>
      </c>
      <c r="E10" s="8">
        <v>118.99432800884357</v>
      </c>
      <c r="F10" s="16">
        <v>118.99432800884357</v>
      </c>
      <c r="G10" s="8">
        <v>118.99432800884357</v>
      </c>
      <c r="H10" s="8">
        <v>119.08318004461189</v>
      </c>
      <c r="I10" s="8">
        <v>119.08318004461189</v>
      </c>
      <c r="J10" s="8">
        <v>119.08318004461189</v>
      </c>
      <c r="K10" s="8">
        <v>120.43866925952162</v>
      </c>
      <c r="L10" s="8">
        <v>120.43866925952162</v>
      </c>
      <c r="M10" s="8">
        <v>120.43866925952162</v>
      </c>
      <c r="N10" s="9">
        <v>118.70494808767774</v>
      </c>
      <c r="O10" s="14">
        <f t="shared" si="1"/>
        <v>119.41572500461662</v>
      </c>
      <c r="P10" s="8">
        <f t="shared" si="0"/>
        <v>0.71181781552765244</v>
      </c>
    </row>
    <row r="11" spans="1:16" s="2" customFormat="1">
      <c r="A11" s="4" t="s">
        <v>7</v>
      </c>
      <c r="B11" s="11">
        <v>115.77854734253201</v>
      </c>
      <c r="C11" s="11">
        <v>115.90670946360018</v>
      </c>
      <c r="D11" s="12">
        <v>115.50841989079458</v>
      </c>
      <c r="E11" s="5">
        <v>115.31323332082758</v>
      </c>
      <c r="F11" s="13">
        <v>115.62316463486243</v>
      </c>
      <c r="G11" s="5">
        <v>116.03107247874046</v>
      </c>
      <c r="H11" s="5">
        <v>116.47912741734145</v>
      </c>
      <c r="I11" s="5">
        <v>116.6354927621561</v>
      </c>
      <c r="J11" s="5">
        <v>116.87684844900559</v>
      </c>
      <c r="K11" s="5">
        <v>117.20114474269819</v>
      </c>
      <c r="L11" s="5">
        <v>117.58175968668492</v>
      </c>
      <c r="M11" s="5">
        <v>117.28571503931839</v>
      </c>
      <c r="N11" s="6">
        <v>119.52205307427036</v>
      </c>
      <c r="O11" s="6">
        <f t="shared" si="1"/>
        <v>116.66372841335836</v>
      </c>
      <c r="P11" s="6">
        <f t="shared" si="0"/>
        <v>0.76454670674657166</v>
      </c>
    </row>
    <row r="12" spans="1:16">
      <c r="A12" s="7" t="s">
        <v>1</v>
      </c>
      <c r="B12" s="14">
        <v>125.50200494986764</v>
      </c>
      <c r="C12" s="14">
        <v>124.16361670557247</v>
      </c>
      <c r="D12" s="15">
        <v>124.35672062672941</v>
      </c>
      <c r="E12" s="8">
        <v>123.42055328810726</v>
      </c>
      <c r="F12" s="16">
        <v>122.70315198339674</v>
      </c>
      <c r="G12" s="8">
        <v>123.43614649282804</v>
      </c>
      <c r="H12" s="8">
        <v>123.34599728121879</v>
      </c>
      <c r="I12" s="8">
        <v>124.16485952911404</v>
      </c>
      <c r="J12" s="8">
        <v>124.20646760680599</v>
      </c>
      <c r="K12" s="8">
        <v>124.10241951869419</v>
      </c>
      <c r="L12" s="8">
        <v>123.97758193034366</v>
      </c>
      <c r="M12" s="8">
        <v>124.33012719335247</v>
      </c>
      <c r="N12" s="9">
        <v>123.85852597517287</v>
      </c>
      <c r="O12" s="14">
        <f t="shared" si="1"/>
        <v>123.83884734427797</v>
      </c>
      <c r="P12" s="8">
        <f t="shared" si="0"/>
        <v>-1.3252040126801319</v>
      </c>
    </row>
    <row r="13" spans="1:16">
      <c r="A13" s="7" t="s">
        <v>8</v>
      </c>
      <c r="B13" s="14">
        <v>102.67943089867498</v>
      </c>
      <c r="C13" s="14">
        <v>103.00955607811437</v>
      </c>
      <c r="D13" s="15">
        <v>102.55989000107246</v>
      </c>
      <c r="E13" s="8">
        <v>102.5893116126709</v>
      </c>
      <c r="F13" s="16">
        <v>102.5935253000539</v>
      </c>
      <c r="G13" s="8">
        <v>102.33007483103265</v>
      </c>
      <c r="H13" s="8">
        <v>102.35142358318087</v>
      </c>
      <c r="I13" s="8">
        <v>102.37674660969749</v>
      </c>
      <c r="J13" s="8">
        <v>102.65553778207104</v>
      </c>
      <c r="K13" s="8">
        <v>102.42141852836096</v>
      </c>
      <c r="L13" s="8">
        <v>102.49306477842686</v>
      </c>
      <c r="M13" s="8">
        <v>102.63300327797724</v>
      </c>
      <c r="N13" s="9">
        <v>102.61308845935814</v>
      </c>
      <c r="O13" s="14">
        <f t="shared" si="1"/>
        <v>102.55222007016806</v>
      </c>
      <c r="P13" s="8">
        <f t="shared" si="0"/>
        <v>-0.12389124812392538</v>
      </c>
    </row>
    <row r="14" spans="1:16" ht="14.25" customHeight="1">
      <c r="A14" s="7" t="s">
        <v>14</v>
      </c>
      <c r="B14" s="14">
        <v>87.050790022263698</v>
      </c>
      <c r="C14" s="14">
        <v>85.785170063445861</v>
      </c>
      <c r="D14" s="15">
        <v>85.701465690836187</v>
      </c>
      <c r="E14" s="8">
        <v>85.811682752516944</v>
      </c>
      <c r="F14" s="16">
        <v>86.638666924279036</v>
      </c>
      <c r="G14" s="8">
        <v>86.544665009546435</v>
      </c>
      <c r="H14" s="8">
        <v>88.147932283041769</v>
      </c>
      <c r="I14" s="8">
        <v>88.522530740022859</v>
      </c>
      <c r="J14" s="8">
        <v>89.512521430818339</v>
      </c>
      <c r="K14" s="8">
        <v>88.114315281518174</v>
      </c>
      <c r="L14" s="8">
        <v>88.266820707850925</v>
      </c>
      <c r="M14" s="8">
        <v>88.072557609647035</v>
      </c>
      <c r="N14" s="9">
        <v>87.762170801389928</v>
      </c>
      <c r="O14" s="14">
        <f t="shared" si="1"/>
        <v>87.406708274576104</v>
      </c>
      <c r="P14" s="8">
        <f t="shared" si="0"/>
        <v>0.40886274808234191</v>
      </c>
    </row>
    <row r="15" spans="1:16">
      <c r="A15" s="7" t="s">
        <v>10</v>
      </c>
      <c r="B15" s="14">
        <v>121.13009446558097</v>
      </c>
      <c r="C15" s="14">
        <v>122.27266476865343</v>
      </c>
      <c r="D15" s="15">
        <v>121.52513729323388</v>
      </c>
      <c r="E15" s="8">
        <v>121.26536841041933</v>
      </c>
      <c r="F15" s="16">
        <v>121.85779361418213</v>
      </c>
      <c r="G15" s="8">
        <v>122.71921665503946</v>
      </c>
      <c r="H15" s="8">
        <v>122.8135498654397</v>
      </c>
      <c r="I15" s="8">
        <v>122.88079023801293</v>
      </c>
      <c r="J15" s="8">
        <v>123.03704056496113</v>
      </c>
      <c r="K15" s="8">
        <v>123.01620660382073</v>
      </c>
      <c r="L15" s="8">
        <v>123.81289867886731</v>
      </c>
      <c r="M15" s="8">
        <v>123.1007047497002</v>
      </c>
      <c r="N15" s="9">
        <v>127.65750491457514</v>
      </c>
      <c r="O15" s="14">
        <f t="shared" si="1"/>
        <v>122.99657302974209</v>
      </c>
      <c r="P15" s="8">
        <f t="shared" si="0"/>
        <v>1.5408875658818886</v>
      </c>
    </row>
    <row r="16" spans="1:16">
      <c r="A16" s="7" t="s">
        <v>6</v>
      </c>
      <c r="B16" s="14">
        <v>118.57171044548976</v>
      </c>
      <c r="C16" s="14">
        <v>119.3676100143952</v>
      </c>
      <c r="D16" s="15">
        <v>119.3676100143952</v>
      </c>
      <c r="E16" s="8">
        <v>118.99432800884357</v>
      </c>
      <c r="F16" s="16">
        <v>118.99432800884357</v>
      </c>
      <c r="G16" s="8">
        <v>118.99432800884357</v>
      </c>
      <c r="H16" s="8">
        <v>119.08318004461189</v>
      </c>
      <c r="I16" s="8">
        <v>119.08318004461189</v>
      </c>
      <c r="J16" s="8">
        <v>119.08318004461189</v>
      </c>
      <c r="K16" s="8">
        <v>120.4386692595216</v>
      </c>
      <c r="L16" s="8">
        <v>120.4386692595216</v>
      </c>
      <c r="M16" s="8">
        <v>120.4386692595216</v>
      </c>
      <c r="N16" s="9">
        <v>118.70494808767775</v>
      </c>
      <c r="O16" s="14">
        <f t="shared" si="1"/>
        <v>119.41572500461665</v>
      </c>
      <c r="P16" s="8">
        <f t="shared" si="0"/>
        <v>0.71181781552766665</v>
      </c>
    </row>
    <row r="17" spans="1:16">
      <c r="A17" s="7" t="s">
        <v>9</v>
      </c>
      <c r="B17" s="14">
        <v>132.22165839552608</v>
      </c>
      <c r="C17" s="14">
        <v>130.65126409165563</v>
      </c>
      <c r="D17" s="15">
        <v>130.65126409165563</v>
      </c>
      <c r="E17" s="8">
        <v>130.73022853556873</v>
      </c>
      <c r="F17" s="16">
        <v>130.73022853556873</v>
      </c>
      <c r="G17" s="8">
        <v>130.73022853556873</v>
      </c>
      <c r="H17" s="8">
        <v>132.31240287587389</v>
      </c>
      <c r="I17" s="8">
        <v>132.31240287587389</v>
      </c>
      <c r="J17" s="8">
        <v>132.31240287587389</v>
      </c>
      <c r="K17" s="8">
        <v>136.09401931190465</v>
      </c>
      <c r="L17" s="8">
        <v>136.09401931190467</v>
      </c>
      <c r="M17" s="8">
        <v>136.09401931190465</v>
      </c>
      <c r="N17" s="9">
        <v>138.80398839957144</v>
      </c>
      <c r="O17" s="14">
        <f t="shared" si="1"/>
        <v>133.12637239607704</v>
      </c>
      <c r="P17" s="8">
        <f t="shared" si="0"/>
        <v>0.68424039717049823</v>
      </c>
    </row>
    <row r="18" spans="1:16">
      <c r="A18" s="10" t="s">
        <v>11</v>
      </c>
      <c r="B18" s="11">
        <v>113.90261668462595</v>
      </c>
      <c r="C18" s="11">
        <v>113.63857860448884</v>
      </c>
      <c r="D18" s="12">
        <v>113.19957184864944</v>
      </c>
      <c r="E18" s="5">
        <v>113.24260659875767</v>
      </c>
      <c r="F18" s="13">
        <v>113.24669130422542</v>
      </c>
      <c r="G18" s="5">
        <v>113.44698860241161</v>
      </c>
      <c r="H18" s="5">
        <v>113.61262449510596</v>
      </c>
      <c r="I18" s="5">
        <v>113.67583395236163</v>
      </c>
      <c r="J18" s="5">
        <v>113.66023830259803</v>
      </c>
      <c r="K18" s="5">
        <v>113.79067575396975</v>
      </c>
      <c r="L18" s="5">
        <v>113.37614802261263</v>
      </c>
      <c r="M18" s="5">
        <v>113.07802031963307</v>
      </c>
      <c r="N18" s="6">
        <v>114.57750439751662</v>
      </c>
      <c r="O18" s="6">
        <f t="shared" si="1"/>
        <v>113.54545685019421</v>
      </c>
      <c r="P18" s="6">
        <f>O18/B18*100-100</f>
        <v>-0.31356596084236799</v>
      </c>
    </row>
    <row r="19" spans="1:16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 customHeight="1">
      <c r="A20" s="17" t="s">
        <v>28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</sheetData>
  <mergeCells count="5">
    <mergeCell ref="A20:P20"/>
    <mergeCell ref="B2:P2"/>
    <mergeCell ref="A1:P1"/>
    <mergeCell ref="A2:A3"/>
    <mergeCell ref="A19:P19"/>
  </mergeCells>
  <phoneticPr fontId="0" type="noConversion"/>
  <pageMargins left="0.75" right="0.75" top="1" bottom="1" header="0.5" footer="0.5"/>
  <pageSetup paperSize="9" scale="49" orientation="portrait" r:id="rId1"/>
  <headerFooter alignWithMargins="0"/>
  <webPublishItems count="2">
    <webPublishItem id="2877" divId="e_WNCI_ave_2019_2877" sourceType="range" sourceRef="A1:P20" destinationFile="G:\بناء طرق مياه ومجاري\جداول الانترنت\2019\12-2019\SNCI &amp; WNCI\e_WNCI_ave_2019.htm"/>
    <webPublishItem id="15728" divId="e_WNCI_ave_2014_15728" sourceType="range" sourceRef="A1:P21" destinationFile="G:\بناء طرق مياه ومجاري\جداول الانترنت\2014\SNCI &amp; WNCI\7\e_WNCI_ave_20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2020-01-21T09:02:56Z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