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onitoring Department\الامن والعدلة\Administrative Record Data 2023\الشرطة\المجني عليهم\"/>
    </mc:Choice>
  </mc:AlternateContent>
  <bookViews>
    <workbookView xWindow="0" yWindow="0" windowWidth="24000" windowHeight="9000"/>
  </bookViews>
  <sheets>
    <sheet name="9.1_sex" sheetId="2" r:id="rId1"/>
    <sheet name="9.1_ time series_sex" sheetId="3" r:id="rId2"/>
    <sheet name="9.1_ time series_homicide rate" sheetId="4" r:id="rId3"/>
  </sheets>
  <definedNames>
    <definedName name="_xlnm.Print_Area" localSheetId="2">'9.1_ time series_homicide rate'!$A$1:$W$17</definedName>
    <definedName name="_xlnm.Print_Area" localSheetId="1">'9.1_ time series_sex'!$A$1:$Y$18</definedName>
    <definedName name="_xlnm.Print_Area" localSheetId="0">'9.1_sex'!$A$1:$E$20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5" i="4" l="1"/>
  <c r="P15" i="4"/>
  <c r="N15" i="4"/>
  <c r="L15" i="4"/>
  <c r="H15" i="4"/>
  <c r="F15" i="4"/>
  <c r="D15" i="4"/>
  <c r="B15" i="4"/>
  <c r="X16" i="3" l="1"/>
  <c r="W16" i="3"/>
  <c r="U16" i="3"/>
  <c r="T16" i="3"/>
  <c r="V16" i="3" s="1"/>
  <c r="R16" i="3"/>
  <c r="Q16" i="3"/>
  <c r="O16" i="3"/>
  <c r="N16" i="3"/>
  <c r="L16" i="3"/>
  <c r="K16" i="3"/>
  <c r="I16" i="3"/>
  <c r="H16" i="3"/>
  <c r="F16" i="3"/>
  <c r="E16" i="3"/>
  <c r="C16" i="3"/>
  <c r="B16" i="3"/>
  <c r="V15" i="3"/>
  <c r="S15" i="3"/>
  <c r="P15" i="3"/>
  <c r="M15" i="3"/>
  <c r="J15" i="3"/>
  <c r="G15" i="3"/>
  <c r="D15" i="3"/>
  <c r="V14" i="3"/>
  <c r="S14" i="3"/>
  <c r="P14" i="3"/>
  <c r="M14" i="3"/>
  <c r="J14" i="3"/>
  <c r="G14" i="3"/>
  <c r="D14" i="3"/>
  <c r="V13" i="3"/>
  <c r="S13" i="3"/>
  <c r="P13" i="3"/>
  <c r="M13" i="3"/>
  <c r="J13" i="3"/>
  <c r="G13" i="3"/>
  <c r="D13" i="3"/>
  <c r="V12" i="3"/>
  <c r="S12" i="3"/>
  <c r="P12" i="3"/>
  <c r="M12" i="3"/>
  <c r="J12" i="3"/>
  <c r="G12" i="3"/>
  <c r="D12" i="3"/>
  <c r="V11" i="3"/>
  <c r="S11" i="3"/>
  <c r="P11" i="3"/>
  <c r="M11" i="3"/>
  <c r="J11" i="3"/>
  <c r="G11" i="3"/>
  <c r="D11" i="3"/>
  <c r="V10" i="3"/>
  <c r="S10" i="3"/>
  <c r="P10" i="3"/>
  <c r="M10" i="3"/>
  <c r="J10" i="3"/>
  <c r="G10" i="3"/>
  <c r="D10" i="3"/>
  <c r="V9" i="3"/>
  <c r="S9" i="3"/>
  <c r="P9" i="3"/>
  <c r="M9" i="3"/>
  <c r="J9" i="3"/>
  <c r="G9" i="3"/>
  <c r="D9" i="3"/>
  <c r="V8" i="3"/>
  <c r="S8" i="3"/>
  <c r="P8" i="3"/>
  <c r="M8" i="3"/>
  <c r="M16" i="3" s="1"/>
  <c r="J8" i="3"/>
  <c r="G8" i="3"/>
  <c r="D8" i="3"/>
  <c r="V7" i="3"/>
  <c r="S7" i="3"/>
  <c r="P7" i="3"/>
  <c r="M7" i="3"/>
  <c r="J7" i="3"/>
  <c r="G7" i="3"/>
  <c r="D7" i="3"/>
  <c r="V6" i="3"/>
  <c r="S6" i="3"/>
  <c r="S16" i="3" s="1"/>
  <c r="P6" i="3"/>
  <c r="P16" i="3" s="1"/>
  <c r="M6" i="3"/>
  <c r="J6" i="3"/>
  <c r="G6" i="3"/>
  <c r="D6" i="3"/>
  <c r="D16" i="3" s="1"/>
  <c r="V5" i="3"/>
  <c r="S5" i="3"/>
  <c r="P5" i="3"/>
  <c r="M5" i="3"/>
  <c r="J5" i="3"/>
  <c r="J16" i="3" s="1"/>
  <c r="G5" i="3"/>
  <c r="G16" i="3" s="1"/>
  <c r="D5" i="3"/>
  <c r="D15" i="2" l="1"/>
  <c r="D14" i="2"/>
  <c r="D13" i="2"/>
  <c r="D12" i="2"/>
  <c r="D11" i="2"/>
  <c r="D10" i="2"/>
  <c r="D9" i="2"/>
  <c r="D8" i="2"/>
  <c r="D7" i="2"/>
  <c r="D6" i="2"/>
  <c r="D5" i="2"/>
  <c r="D16" i="2" s="1"/>
  <c r="C16" i="2"/>
  <c r="B16" i="2"/>
</calcChain>
</file>

<file path=xl/sharedStrings.xml><?xml version="1.0" encoding="utf-8"?>
<sst xmlns="http://schemas.openxmlformats.org/spreadsheetml/2006/main" count="102" uniqueCount="34">
  <si>
    <t>Governorate</t>
  </si>
  <si>
    <t xml:space="preserve">Total </t>
  </si>
  <si>
    <t>Male</t>
  </si>
  <si>
    <t>Female</t>
  </si>
  <si>
    <t>Jenin</t>
  </si>
  <si>
    <t xml:space="preserve"> Tubas&amp; Northern Valleys</t>
  </si>
  <si>
    <t>Tulkarm</t>
  </si>
  <si>
    <t>Nablus</t>
  </si>
  <si>
    <t>Qalqilya</t>
  </si>
  <si>
    <t>Salfit</t>
  </si>
  <si>
    <t>Ramallah &amp; Al-Bireh</t>
  </si>
  <si>
    <t>Jericho &amp; AL- Aghwar</t>
  </si>
  <si>
    <t>Jerusalem</t>
  </si>
  <si>
    <t>Bethlehem</t>
  </si>
  <si>
    <t>Hebron</t>
  </si>
  <si>
    <r>
      <rPr>
        <b/>
        <sz val="9"/>
        <color theme="1"/>
        <rFont val="Arial"/>
        <family val="2"/>
        <scheme val="minor"/>
      </rPr>
      <t>Source:</t>
    </r>
    <r>
      <rPr>
        <sz val="9"/>
        <color theme="1"/>
        <rFont val="Arial"/>
        <family val="2"/>
        <charset val="178"/>
        <scheme val="minor"/>
      </rPr>
      <t xml:space="preserve"> Directorate General of the Palestinian Police</t>
    </r>
  </si>
  <si>
    <t>(2) Homicide crime included (Murder with premeditation,  Intentional Murder, Unintentional Murder)</t>
  </si>
  <si>
    <t xml:space="preserve"> Sex</t>
  </si>
  <si>
    <t xml:space="preserve">Homicide Crime per 100  thousand of the population </t>
  </si>
  <si>
    <r>
      <rPr>
        <b/>
        <sz val="9"/>
        <color theme="1"/>
        <rFont val="Arial"/>
        <family val="2"/>
        <scheme val="minor"/>
      </rPr>
      <t xml:space="preserve">Note:
</t>
    </r>
    <r>
      <rPr>
        <sz val="9"/>
        <color theme="1"/>
        <rFont val="Arial"/>
        <family val="2"/>
        <charset val="178"/>
        <scheme val="minor"/>
      </rPr>
      <t xml:space="preserve">(1)  Data exclude Gaza Strip and  those parts of Jerusalem which were annexed by Israeli Occupation in 1967.
</t>
    </r>
  </si>
  <si>
    <r>
      <t xml:space="preserve"> Number Of Victimes In</t>
    </r>
    <r>
      <rPr>
        <b/>
        <sz val="11"/>
        <color rgb="FFFF0000"/>
        <rFont val="Arial"/>
        <family val="2"/>
        <scheme val="minor"/>
      </rPr>
      <t xml:space="preserve"> </t>
    </r>
    <r>
      <rPr>
        <b/>
        <sz val="11"/>
        <rFont val="Arial"/>
        <family val="2"/>
        <scheme val="minor"/>
      </rPr>
      <t xml:space="preserve">Homicide Crime in Palestine </t>
    </r>
    <r>
      <rPr>
        <b/>
        <sz val="11"/>
        <color theme="1"/>
        <rFont val="Arial"/>
        <family val="2"/>
        <scheme val="minor"/>
      </rPr>
      <t>by Governorate and Sex , 2023</t>
    </r>
  </si>
  <si>
    <t>Number of Victimes in Homicide Crime in Palestine by Governorate and Sex, 2015, 2017-2023</t>
  </si>
  <si>
    <t xml:space="preserve"> Governorate</t>
  </si>
  <si>
    <t>Years and Sex</t>
  </si>
  <si>
    <t>Males</t>
  </si>
  <si>
    <t>Females</t>
  </si>
  <si>
    <t>Both Sexes</t>
  </si>
  <si>
    <r>
      <rPr>
        <b/>
        <sz val="9"/>
        <color theme="1"/>
        <rFont val="Arial"/>
        <family val="2"/>
        <scheme val="minor"/>
      </rPr>
      <t>Note</t>
    </r>
    <r>
      <rPr>
        <sz val="9"/>
        <color theme="1"/>
        <rFont val="Arial"/>
        <family val="2"/>
        <scheme val="minor"/>
      </rPr>
      <t>: Data excluded Gaza Strip and those parts of Jerusalem which were annexed by Israeli Occupation in 1967.</t>
    </r>
  </si>
  <si>
    <t>Number of Victimes in Homicide Crime in Palestine by Governorate, 2013-2023</t>
  </si>
  <si>
    <t>Numbers</t>
  </si>
  <si>
    <t>Homicide Crime per 100  thousand of the population</t>
  </si>
  <si>
    <r>
      <rPr>
        <b/>
        <sz val="9"/>
        <color theme="1"/>
        <rFont val="Arial"/>
        <family val="2"/>
        <scheme val="minor"/>
      </rPr>
      <t>Note:</t>
    </r>
    <r>
      <rPr>
        <sz val="9"/>
        <color theme="1"/>
        <rFont val="Arial"/>
        <family val="2"/>
        <scheme val="minor"/>
      </rPr>
      <t xml:space="preserve"> Data excluded Gaza Strip and those parts of Jerusalem which were annexed by Israeli Occupation in 1967. 
</t>
    </r>
  </si>
  <si>
    <r>
      <rPr>
        <b/>
        <sz val="9"/>
        <color theme="1"/>
        <rFont val="Arial"/>
        <family val="2"/>
        <scheme val="minor"/>
      </rPr>
      <t>Source:</t>
    </r>
    <r>
      <rPr>
        <sz val="9"/>
        <color theme="1"/>
        <rFont val="Arial"/>
        <family val="2"/>
        <charset val="178"/>
        <scheme val="minor"/>
      </rPr>
      <t xml:space="preserve"> PCBS, 2024. Crime and Security databases-Palestinian Civil Police. </t>
    </r>
  </si>
  <si>
    <r>
      <rPr>
        <b/>
        <sz val="9"/>
        <color theme="1"/>
        <rFont val="Arial"/>
        <family val="2"/>
        <scheme val="minor"/>
      </rPr>
      <t>Definition:</t>
    </r>
    <r>
      <rPr>
        <sz val="9"/>
        <color theme="1"/>
        <rFont val="Arial"/>
        <family val="2"/>
        <scheme val="minor"/>
      </rPr>
      <t xml:space="preserve">
</t>
    </r>
    <r>
      <rPr>
        <b/>
        <sz val="9"/>
        <color theme="1"/>
        <rFont val="Arial"/>
        <family val="2"/>
        <scheme val="minor"/>
      </rPr>
      <t>Intentional Murder:</t>
    </r>
    <r>
      <rPr>
        <sz val="9"/>
        <color theme="1"/>
        <rFont val="Arial"/>
        <family val="2"/>
        <scheme val="minor"/>
      </rPr>
      <t xml:space="preserve"> The death of a victim resulting from an intentional act committed by another person, including killing of parents.
</t>
    </r>
    <r>
      <rPr>
        <b/>
        <sz val="9"/>
        <color theme="1"/>
        <rFont val="Arial"/>
        <family val="2"/>
        <scheme val="minor"/>
      </rPr>
      <t>Unintentional Murder:</t>
    </r>
    <r>
      <rPr>
        <sz val="9"/>
        <color theme="1"/>
        <rFont val="Arial"/>
        <family val="2"/>
        <scheme val="minor"/>
      </rPr>
      <t xml:space="preserve"> The death of a victim resulting from an unintentional act committed by another person. This category excludes death cases resulting from traffic accidents.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</si>
</sst>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 \ General"/>
    <numFmt numFmtId="165" formatCode="#,##0.0"/>
    <numFmt numFmtId="166" formatCode="0.0"/>
  </numFmts>
  <fonts count="11" x14ac:knownFonts="1">
    <font>
      <sz val="11"/>
      <color theme="1"/>
      <name val="Arial"/>
      <family val="2"/>
      <charset val="178"/>
      <scheme val="minor"/>
    </font>
    <font>
      <b/>
      <sz val="11"/>
      <color theme="1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1"/>
      <name val="Arial"/>
      <family val="2"/>
      <scheme val="minor"/>
    </font>
    <font>
      <b/>
      <sz val="9"/>
      <color theme="1"/>
      <name val="Simplified Arabic"/>
      <family val="1"/>
    </font>
    <font>
      <b/>
      <sz val="9"/>
      <color theme="1"/>
      <name val="Arial"/>
      <family val="2"/>
      <scheme val="minor"/>
    </font>
    <font>
      <sz val="9"/>
      <color theme="1"/>
      <name val="Arial"/>
      <family val="2"/>
      <scheme val="minor"/>
    </font>
    <font>
      <sz val="9"/>
      <color theme="1"/>
      <name val="Arial"/>
      <family val="2"/>
      <charset val="178"/>
      <scheme val="minor"/>
    </font>
    <font>
      <b/>
      <sz val="9"/>
      <color theme="1"/>
      <name val="Arial"/>
      <family val="2"/>
      <charset val="178"/>
      <scheme val="minor"/>
    </font>
    <font>
      <b/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Fill="1"/>
    <xf numFmtId="0" fontId="6" fillId="0" borderId="8" xfId="0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right" vertical="center" readingOrder="2"/>
    </xf>
    <xf numFmtId="0" fontId="6" fillId="0" borderId="4" xfId="0" applyFont="1" applyFill="1" applyBorder="1" applyAlignment="1">
      <alignment vertical="center" wrapText="1" readingOrder="2"/>
    </xf>
    <xf numFmtId="164" fontId="8" fillId="0" borderId="11" xfId="0" applyNumberFormat="1" applyFont="1" applyFill="1" applyBorder="1" applyAlignment="1">
      <alignment horizontal="right" vertical="center" readingOrder="2"/>
    </xf>
    <xf numFmtId="0" fontId="7" fillId="0" borderId="0" xfId="0" applyFont="1" applyFill="1"/>
    <xf numFmtId="0" fontId="6" fillId="0" borderId="0" xfId="0" applyFont="1" applyFill="1" applyBorder="1" applyAlignment="1">
      <alignment vertical="center"/>
    </xf>
    <xf numFmtId="164" fontId="8" fillId="0" borderId="10" xfId="0" applyNumberFormat="1" applyFont="1" applyFill="1" applyBorder="1" applyAlignment="1">
      <alignment horizontal="right" vertical="center" readingOrder="2"/>
    </xf>
    <xf numFmtId="0" fontId="5" fillId="0" borderId="7" xfId="0" applyFont="1" applyFill="1" applyBorder="1" applyAlignment="1">
      <alignment vertical="center" wrapText="1" readingOrder="2"/>
    </xf>
    <xf numFmtId="0" fontId="4" fillId="0" borderId="2" xfId="0" applyFont="1" applyFill="1" applyBorder="1" applyAlignment="1">
      <alignment vertical="center"/>
    </xf>
    <xf numFmtId="164" fontId="8" fillId="0" borderId="7" xfId="0" applyNumberFormat="1" applyFont="1" applyFill="1" applyBorder="1" applyAlignment="1">
      <alignment horizontal="right" vertical="center" readingOrder="2"/>
    </xf>
    <xf numFmtId="0" fontId="6" fillId="0" borderId="2" xfId="0" applyFont="1" applyFill="1" applyBorder="1" applyAlignment="1">
      <alignment vertical="center"/>
    </xf>
    <xf numFmtId="164" fontId="8" fillId="0" borderId="9" xfId="0" applyNumberFormat="1" applyFont="1" applyFill="1" applyBorder="1" applyAlignment="1">
      <alignment horizontal="right" vertical="center" readingOrder="2"/>
    </xf>
    <xf numFmtId="165" fontId="7" fillId="0" borderId="3" xfId="0" applyNumberFormat="1" applyFont="1" applyFill="1" applyBorder="1" applyAlignment="1">
      <alignment horizontal="right" vertical="center"/>
    </xf>
    <xf numFmtId="165" fontId="7" fillId="0" borderId="4" xfId="0" applyNumberFormat="1" applyFont="1" applyFill="1" applyBorder="1" applyAlignment="1">
      <alignment horizontal="right" vertical="center"/>
    </xf>
    <xf numFmtId="165" fontId="5" fillId="0" borderId="5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 wrapText="1"/>
    </xf>
    <xf numFmtId="0" fontId="10" fillId="0" borderId="0" xfId="0" applyFont="1" applyFill="1"/>
    <xf numFmtId="0" fontId="6" fillId="0" borderId="8" xfId="0" applyFont="1" applyFill="1" applyBorder="1" applyAlignment="1">
      <alignment horizontal="center" vertical="center" wrapText="1" readingOrder="2"/>
    </xf>
    <xf numFmtId="0" fontId="1" fillId="0" borderId="0" xfId="0" applyFont="1" applyFill="1"/>
    <xf numFmtId="0" fontId="6" fillId="0" borderId="10" xfId="0" applyFont="1" applyFill="1" applyBorder="1" applyAlignment="1">
      <alignment vertical="center" wrapText="1" readingOrder="2"/>
    </xf>
    <xf numFmtId="164" fontId="6" fillId="0" borderId="0" xfId="0" applyNumberFormat="1" applyFont="1" applyFill="1" applyBorder="1" applyAlignment="1">
      <alignment horizontal="right" vertical="center" readingOrder="2"/>
    </xf>
    <xf numFmtId="164" fontId="6" fillId="0" borderId="14" xfId="0" applyNumberFormat="1" applyFont="1" applyFill="1" applyBorder="1" applyAlignment="1">
      <alignment horizontal="right" vertical="center" readingOrder="2"/>
    </xf>
    <xf numFmtId="164" fontId="5" fillId="0" borderId="10" xfId="0" applyNumberFormat="1" applyFont="1" applyFill="1" applyBorder="1" applyAlignment="1">
      <alignment horizontal="right" vertical="center" readingOrder="2"/>
    </xf>
    <xf numFmtId="0" fontId="6" fillId="0" borderId="10" xfId="0" applyFont="1" applyFill="1" applyBorder="1" applyAlignment="1">
      <alignment horizontal="left" vertical="center" wrapText="1" readingOrder="2"/>
    </xf>
    <xf numFmtId="164" fontId="8" fillId="0" borderId="6" xfId="0" applyNumberFormat="1" applyFont="1" applyFill="1" applyBorder="1" applyAlignment="1">
      <alignment horizontal="right" vertical="center" readingOrder="2"/>
    </xf>
    <xf numFmtId="164" fontId="5" fillId="0" borderId="7" xfId="0" applyNumberFormat="1" applyFont="1" applyFill="1" applyBorder="1" applyAlignment="1">
      <alignment horizontal="right" vertical="center" readingOrder="2"/>
    </xf>
    <xf numFmtId="164" fontId="8" fillId="0" borderId="0" xfId="0" applyNumberFormat="1" applyFont="1" applyFill="1" applyBorder="1" applyAlignment="1">
      <alignment horizontal="right" vertical="center" readingOrder="2"/>
    </xf>
    <xf numFmtId="0" fontId="6" fillId="0" borderId="0" xfId="0" applyFont="1" applyFill="1" applyBorder="1" applyAlignment="1">
      <alignment vertical="center" wrapText="1"/>
    </xf>
    <xf numFmtId="0" fontId="5" fillId="0" borderId="0" xfId="0" applyFont="1" applyFill="1"/>
    <xf numFmtId="0" fontId="6" fillId="0" borderId="0" xfId="0" applyFont="1" applyFill="1"/>
    <xf numFmtId="0" fontId="6" fillId="0" borderId="8" xfId="0" applyFont="1" applyFill="1" applyBorder="1" applyAlignment="1">
      <alignment horizontal="center" vertical="center" wrapText="1" readingOrder="1"/>
    </xf>
    <xf numFmtId="0" fontId="6" fillId="0" borderId="1" xfId="0" applyFont="1" applyFill="1" applyBorder="1" applyAlignment="1">
      <alignment horizontal="center" vertical="center" wrapText="1" readingOrder="1"/>
    </xf>
    <xf numFmtId="0" fontId="6" fillId="0" borderId="3" xfId="0" applyFont="1" applyFill="1" applyBorder="1" applyAlignment="1">
      <alignment horizontal="center" vertical="center" wrapText="1" readingOrder="1"/>
    </xf>
    <xf numFmtId="0" fontId="10" fillId="0" borderId="0" xfId="0" applyFont="1" applyFill="1" applyAlignment="1">
      <alignment horizontal="center"/>
    </xf>
    <xf numFmtId="0" fontId="7" fillId="0" borderId="0" xfId="0" applyFont="1" applyBorder="1"/>
    <xf numFmtId="166" fontId="6" fillId="0" borderId="10" xfId="0" applyNumberFormat="1" applyFont="1" applyFill="1" applyBorder="1" applyAlignment="1">
      <alignment horizontal="right" vertical="center" wrapText="1" indent="1" readingOrder="2"/>
    </xf>
    <xf numFmtId="0" fontId="7" fillId="0" borderId="0" xfId="0" applyFont="1"/>
    <xf numFmtId="165" fontId="7" fillId="0" borderId="9" xfId="0" applyNumberFormat="1" applyFont="1" applyBorder="1"/>
    <xf numFmtId="1" fontId="7" fillId="0" borderId="0" xfId="0" applyNumberFormat="1" applyFont="1" applyFill="1" applyBorder="1"/>
    <xf numFmtId="1" fontId="7" fillId="0" borderId="0" xfId="0" applyNumberFormat="1" applyFont="1" applyBorder="1"/>
    <xf numFmtId="1" fontId="7" fillId="0" borderId="1" xfId="0" applyNumberFormat="1" applyFont="1" applyBorder="1"/>
    <xf numFmtId="165" fontId="7" fillId="0" borderId="0" xfId="0" applyNumberFormat="1" applyFont="1" applyFill="1" applyAlignment="1">
      <alignment horizontal="right" vertical="center"/>
    </xf>
    <xf numFmtId="165" fontId="7" fillId="0" borderId="10" xfId="0" applyNumberFormat="1" applyFont="1" applyBorder="1"/>
    <xf numFmtId="1" fontId="7" fillId="0" borderId="14" xfId="0" applyNumberFormat="1" applyFont="1" applyBorder="1"/>
    <xf numFmtId="0" fontId="7" fillId="0" borderId="0" xfId="0" applyFont="1" applyFill="1" applyBorder="1"/>
    <xf numFmtId="1" fontId="6" fillId="0" borderId="0" xfId="0" applyNumberFormat="1" applyFont="1" applyFill="1"/>
    <xf numFmtId="166" fontId="6" fillId="0" borderId="0" xfId="0" applyNumberFormat="1" applyFont="1" applyFill="1"/>
    <xf numFmtId="0" fontId="5" fillId="0" borderId="6" xfId="0" applyFont="1" applyBorder="1"/>
    <xf numFmtId="166" fontId="5" fillId="0" borderId="7" xfId="0" applyNumberFormat="1" applyFont="1" applyFill="1" applyBorder="1" applyAlignment="1">
      <alignment horizontal="right" vertical="center" wrapText="1" indent="1" readingOrder="2"/>
    </xf>
    <xf numFmtId="0" fontId="5" fillId="0" borderId="11" xfId="0" applyFont="1" applyBorder="1"/>
    <xf numFmtId="165" fontId="5" fillId="0" borderId="7" xfId="0" applyNumberFormat="1" applyFont="1" applyBorder="1"/>
    <xf numFmtId="1" fontId="5" fillId="0" borderId="11" xfId="0" applyNumberFormat="1" applyFont="1" applyBorder="1"/>
    <xf numFmtId="0" fontId="5" fillId="0" borderId="7" xfId="0" applyFont="1" applyBorder="1"/>
    <xf numFmtId="1" fontId="5" fillId="0" borderId="6" xfId="0" applyNumberFormat="1" applyFont="1" applyBorder="1"/>
    <xf numFmtId="0" fontId="5" fillId="0" borderId="11" xfId="0" applyFont="1" applyFill="1" applyBorder="1"/>
    <xf numFmtId="165" fontId="5" fillId="0" borderId="11" xfId="0" applyNumberFormat="1" applyFont="1" applyFill="1" applyBorder="1" applyAlignment="1">
      <alignment horizontal="right" vertical="center"/>
    </xf>
    <xf numFmtId="165" fontId="5" fillId="0" borderId="0" xfId="0" applyNumberFormat="1" applyFont="1" applyBorder="1" applyAlignment="1"/>
    <xf numFmtId="0" fontId="5" fillId="0" borderId="0" xfId="0" applyFont="1" applyBorder="1" applyAlignment="1"/>
    <xf numFmtId="0" fontId="5" fillId="0" borderId="0" xfId="0" applyFont="1" applyBorder="1"/>
    <xf numFmtId="1" fontId="5" fillId="0" borderId="0" xfId="0" applyNumberFormat="1" applyFont="1" applyBorder="1"/>
    <xf numFmtId="165" fontId="5" fillId="0" borderId="0" xfId="0" applyNumberFormat="1" applyFont="1" applyBorder="1"/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center" vertical="center" wrapText="1" readingOrder="2"/>
    </xf>
    <xf numFmtId="0" fontId="9" fillId="0" borderId="5" xfId="0" applyFont="1" applyFill="1" applyBorder="1" applyAlignment="1">
      <alignment horizontal="center" vertical="center" wrapText="1" readingOrder="2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/>
    </xf>
    <xf numFmtId="0" fontId="3" fillId="0" borderId="1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 readingOrder="2"/>
    </xf>
    <xf numFmtId="0" fontId="5" fillId="0" borderId="8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 readingOrder="2"/>
    </xf>
    <xf numFmtId="0" fontId="5" fillId="0" borderId="2" xfId="0" applyFont="1" applyFill="1" applyBorder="1" applyAlignment="1">
      <alignment horizontal="center" vertical="center" wrapText="1" readingOrder="2"/>
    </xf>
    <xf numFmtId="0" fontId="5" fillId="0" borderId="13" xfId="0" applyFont="1" applyFill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showGridLines="0" tabSelected="1" view="pageBreakPreview" zoomScaleNormal="100" zoomScaleSheetLayoutView="100" workbookViewId="0">
      <selection activeCell="A19" sqref="A19:E19"/>
    </sheetView>
  </sheetViews>
  <sheetFormatPr defaultColWidth="9.125" defaultRowHeight="14.25" x14ac:dyDescent="0.2"/>
  <cols>
    <col min="1" max="1" width="22" style="1" customWidth="1"/>
    <col min="2" max="3" width="7.875" style="1" customWidth="1"/>
    <col min="4" max="4" width="9" style="1" customWidth="1"/>
    <col min="5" max="5" width="19.25" style="1" customWidth="1"/>
    <col min="6" max="16384" width="9.125" style="1"/>
  </cols>
  <sheetData>
    <row r="1" spans="1:5" ht="32.25" customHeight="1" x14ac:dyDescent="0.2">
      <c r="A1" s="65" t="s">
        <v>20</v>
      </c>
      <c r="B1" s="65"/>
      <c r="C1" s="65"/>
      <c r="D1" s="65"/>
      <c r="E1" s="65"/>
    </row>
    <row r="2" spans="1:5" ht="3" customHeight="1" x14ac:dyDescent="0.2"/>
    <row r="3" spans="1:5" ht="17.25" customHeight="1" x14ac:dyDescent="0.2">
      <c r="A3" s="67" t="s">
        <v>0</v>
      </c>
      <c r="B3" s="12" t="s">
        <v>17</v>
      </c>
      <c r="C3" s="10"/>
      <c r="D3" s="10"/>
      <c r="E3" s="69" t="s">
        <v>18</v>
      </c>
    </row>
    <row r="4" spans="1:5" ht="22.5" customHeight="1" x14ac:dyDescent="0.2">
      <c r="A4" s="68"/>
      <c r="B4" s="2" t="s">
        <v>2</v>
      </c>
      <c r="C4" s="2" t="s">
        <v>3</v>
      </c>
      <c r="D4" s="2" t="s">
        <v>1</v>
      </c>
      <c r="E4" s="70"/>
    </row>
    <row r="5" spans="1:5" x14ac:dyDescent="0.2">
      <c r="A5" s="4" t="s">
        <v>4</v>
      </c>
      <c r="B5" s="3">
        <v>3</v>
      </c>
      <c r="C5" s="3">
        <v>1</v>
      </c>
      <c r="D5" s="13">
        <f t="shared" ref="D5:D11" si="0">B5+C5</f>
        <v>4</v>
      </c>
      <c r="E5" s="14">
        <v>1.1335458731845554</v>
      </c>
    </row>
    <row r="6" spans="1:5" x14ac:dyDescent="0.2">
      <c r="A6" s="4" t="s">
        <v>5</v>
      </c>
      <c r="B6" s="3">
        <v>1</v>
      </c>
      <c r="C6" s="3">
        <v>0</v>
      </c>
      <c r="D6" s="8">
        <f t="shared" si="0"/>
        <v>1</v>
      </c>
      <c r="E6" s="15">
        <v>1.4539321595254366</v>
      </c>
    </row>
    <row r="7" spans="1:5" x14ac:dyDescent="0.2">
      <c r="A7" s="4" t="s">
        <v>6</v>
      </c>
      <c r="B7" s="3">
        <v>4</v>
      </c>
      <c r="C7" s="3">
        <v>0</v>
      </c>
      <c r="D7" s="8">
        <f t="shared" si="0"/>
        <v>4</v>
      </c>
      <c r="E7" s="15">
        <v>1.9422567080691056</v>
      </c>
    </row>
    <row r="8" spans="1:5" x14ac:dyDescent="0.2">
      <c r="A8" s="4" t="s">
        <v>7</v>
      </c>
      <c r="B8" s="3">
        <v>6</v>
      </c>
      <c r="C8" s="3">
        <v>3</v>
      </c>
      <c r="D8" s="8">
        <f t="shared" si="0"/>
        <v>9</v>
      </c>
      <c r="E8" s="15">
        <v>2.0853414399050938</v>
      </c>
    </row>
    <row r="9" spans="1:5" ht="15.95" customHeight="1" x14ac:dyDescent="0.2">
      <c r="A9" s="4" t="s">
        <v>8</v>
      </c>
      <c r="B9" s="3">
        <v>6</v>
      </c>
      <c r="C9" s="3">
        <v>1</v>
      </c>
      <c r="D9" s="8">
        <f t="shared" si="0"/>
        <v>7</v>
      </c>
      <c r="E9" s="15">
        <v>5.5107262349931112</v>
      </c>
    </row>
    <row r="10" spans="1:5" ht="15.95" customHeight="1" x14ac:dyDescent="0.2">
      <c r="A10" s="4" t="s">
        <v>9</v>
      </c>
      <c r="B10" s="3">
        <v>0</v>
      </c>
      <c r="C10" s="3">
        <v>0</v>
      </c>
      <c r="D10" s="8">
        <f t="shared" si="0"/>
        <v>0</v>
      </c>
      <c r="E10" s="15">
        <v>0</v>
      </c>
    </row>
    <row r="11" spans="1:5" ht="15.95" customHeight="1" x14ac:dyDescent="0.2">
      <c r="A11" s="4" t="s">
        <v>10</v>
      </c>
      <c r="B11" s="3">
        <v>4</v>
      </c>
      <c r="C11" s="3">
        <v>1</v>
      </c>
      <c r="D11" s="8">
        <f t="shared" si="0"/>
        <v>5</v>
      </c>
      <c r="E11" s="15">
        <v>1.3512417912061183</v>
      </c>
    </row>
    <row r="12" spans="1:5" ht="15.95" customHeight="1" x14ac:dyDescent="0.2">
      <c r="A12" s="4" t="s">
        <v>11</v>
      </c>
      <c r="B12" s="3">
        <v>0</v>
      </c>
      <c r="C12" s="3">
        <v>0</v>
      </c>
      <c r="D12" s="8">
        <f>B12+C12</f>
        <v>0</v>
      </c>
      <c r="E12" s="15">
        <v>0</v>
      </c>
    </row>
    <row r="13" spans="1:5" ht="15.95" customHeight="1" x14ac:dyDescent="0.2">
      <c r="A13" s="4" t="s">
        <v>12</v>
      </c>
      <c r="B13" s="3">
        <v>6</v>
      </c>
      <c r="C13" s="3">
        <v>1</v>
      </c>
      <c r="D13" s="8">
        <f>B13+C13</f>
        <v>7</v>
      </c>
      <c r="E13" s="15">
        <v>4.0076718289296656</v>
      </c>
    </row>
    <row r="14" spans="1:5" ht="15.95" customHeight="1" x14ac:dyDescent="0.2">
      <c r="A14" s="4" t="s">
        <v>13</v>
      </c>
      <c r="B14" s="3">
        <v>2</v>
      </c>
      <c r="C14" s="3">
        <v>0</v>
      </c>
      <c r="D14" s="8">
        <f>B14+C14</f>
        <v>2</v>
      </c>
      <c r="E14" s="15">
        <v>0.81731397933830252</v>
      </c>
    </row>
    <row r="15" spans="1:5" ht="15.95" customHeight="1" x14ac:dyDescent="0.2">
      <c r="A15" s="4" t="s">
        <v>14</v>
      </c>
      <c r="B15" s="3">
        <v>11</v>
      </c>
      <c r="C15" s="3">
        <v>0</v>
      </c>
      <c r="D15" s="8">
        <f>B15+C15</f>
        <v>11</v>
      </c>
      <c r="E15" s="15">
        <v>1.3374917166706184</v>
      </c>
    </row>
    <row r="16" spans="1:5" ht="15.95" customHeight="1" x14ac:dyDescent="0.2">
      <c r="A16" s="9" t="s">
        <v>1</v>
      </c>
      <c r="B16" s="5">
        <f>SUM(B5:B15)</f>
        <v>43</v>
      </c>
      <c r="C16" s="5">
        <f>SUM(C5:C15)</f>
        <v>7</v>
      </c>
      <c r="D16" s="11">
        <f>SUM(D5:D15)</f>
        <v>50</v>
      </c>
      <c r="E16" s="16">
        <v>1.7011252262921832</v>
      </c>
    </row>
    <row r="17" spans="1:6" s="6" customFormat="1" ht="25.5" customHeight="1" x14ac:dyDescent="0.2">
      <c r="A17" s="66" t="s">
        <v>19</v>
      </c>
      <c r="B17" s="66"/>
      <c r="C17" s="66"/>
      <c r="D17" s="66"/>
      <c r="E17" s="66"/>
    </row>
    <row r="18" spans="1:6" s="6" customFormat="1" ht="27" customHeight="1" x14ac:dyDescent="0.2">
      <c r="A18" s="66" t="s">
        <v>16</v>
      </c>
      <c r="B18" s="66"/>
      <c r="C18" s="66"/>
      <c r="D18" s="66"/>
      <c r="E18" s="66"/>
    </row>
    <row r="19" spans="1:6" s="6" customFormat="1" ht="62.25" customHeight="1" x14ac:dyDescent="0.2">
      <c r="A19" s="66" t="s">
        <v>33</v>
      </c>
      <c r="B19" s="66"/>
      <c r="C19" s="66"/>
      <c r="D19" s="66"/>
      <c r="E19" s="66"/>
    </row>
    <row r="20" spans="1:6" ht="14.25" customHeight="1" x14ac:dyDescent="0.2">
      <c r="A20" s="64" t="s">
        <v>32</v>
      </c>
      <c r="B20" s="64"/>
      <c r="C20" s="64"/>
      <c r="D20" s="64"/>
      <c r="F20" s="7"/>
    </row>
  </sheetData>
  <mergeCells count="7">
    <mergeCell ref="A20:D20"/>
    <mergeCell ref="A1:E1"/>
    <mergeCell ref="A17:E17"/>
    <mergeCell ref="A3:A4"/>
    <mergeCell ref="E3:E4"/>
    <mergeCell ref="A18:E18"/>
    <mergeCell ref="A19:E19"/>
  </mergeCells>
  <pageMargins left="0.7" right="0.7" top="0.75" bottom="0.75" header="0.3" footer="0.3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"/>
  <sheetViews>
    <sheetView showGridLines="0" view="pageBreakPreview" zoomScaleNormal="100" zoomScaleSheetLayoutView="100" workbookViewId="0">
      <selection activeCell="C12" sqref="C12"/>
    </sheetView>
  </sheetViews>
  <sheetFormatPr defaultColWidth="9.125" defaultRowHeight="15" x14ac:dyDescent="0.25"/>
  <cols>
    <col min="1" max="1" width="17.375" style="18" customWidth="1"/>
    <col min="2" max="2" width="8.25" style="18" customWidth="1"/>
    <col min="3" max="3" width="8.875" style="18" customWidth="1"/>
    <col min="4" max="4" width="9.25" style="20" customWidth="1"/>
    <col min="5" max="5" width="8" style="18" customWidth="1"/>
    <col min="6" max="6" width="8.5" style="18" customWidth="1"/>
    <col min="7" max="7" width="9.75" style="20" customWidth="1"/>
    <col min="8" max="8" width="8.5" style="18" customWidth="1"/>
    <col min="9" max="9" width="9.375" style="18" customWidth="1"/>
    <col min="10" max="10" width="9" style="20" customWidth="1"/>
    <col min="11" max="11" width="7.5" style="18" customWidth="1"/>
    <col min="12" max="12" width="8.125" style="18" customWidth="1"/>
    <col min="13" max="13" width="9.125" style="20" customWidth="1"/>
    <col min="14" max="14" width="7.125" style="20" customWidth="1"/>
    <col min="15" max="15" width="8" style="20" customWidth="1"/>
    <col min="16" max="16" width="9.125" style="20"/>
    <col min="17" max="17" width="7.25" style="18" customWidth="1"/>
    <col min="18" max="18" width="7.625" style="18" customWidth="1"/>
    <col min="19" max="21" width="8.625" style="18" customWidth="1"/>
    <col min="22" max="23" width="8.5" style="18" customWidth="1"/>
    <col min="24" max="16384" width="9.125" style="18"/>
  </cols>
  <sheetData>
    <row r="1" spans="1:25" ht="24.75" customHeight="1" x14ac:dyDescent="0.2">
      <c r="A1" s="76" t="s">
        <v>21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17"/>
    </row>
    <row r="2" spans="1:25" ht="22.5" customHeight="1" x14ac:dyDescent="0.2">
      <c r="A2" s="77" t="s">
        <v>22</v>
      </c>
      <c r="B2" s="71" t="s">
        <v>23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3"/>
    </row>
    <row r="3" spans="1:25" ht="22.5" customHeight="1" x14ac:dyDescent="0.2">
      <c r="A3" s="77"/>
      <c r="B3" s="77">
        <v>2015</v>
      </c>
      <c r="C3" s="77"/>
      <c r="D3" s="77"/>
      <c r="E3" s="77">
        <v>2017</v>
      </c>
      <c r="F3" s="77"/>
      <c r="G3" s="77"/>
      <c r="H3" s="78">
        <v>2018</v>
      </c>
      <c r="I3" s="78"/>
      <c r="J3" s="78"/>
      <c r="K3" s="78">
        <v>2019</v>
      </c>
      <c r="L3" s="78"/>
      <c r="M3" s="78"/>
      <c r="N3" s="78">
        <v>2020</v>
      </c>
      <c r="O3" s="78"/>
      <c r="P3" s="78"/>
      <c r="Q3" s="71">
        <v>2021</v>
      </c>
      <c r="R3" s="72"/>
      <c r="S3" s="73"/>
      <c r="T3" s="71">
        <v>2022</v>
      </c>
      <c r="U3" s="72"/>
      <c r="V3" s="73"/>
      <c r="W3" s="71">
        <v>2023</v>
      </c>
      <c r="X3" s="72"/>
      <c r="Y3" s="73"/>
    </row>
    <row r="4" spans="1:25" s="20" customFormat="1" ht="22.5" customHeight="1" x14ac:dyDescent="0.25">
      <c r="A4" s="77"/>
      <c r="B4" s="19" t="s">
        <v>24</v>
      </c>
      <c r="C4" s="19" t="s">
        <v>25</v>
      </c>
      <c r="D4" s="19" t="s">
        <v>26</v>
      </c>
      <c r="E4" s="19" t="s">
        <v>24</v>
      </c>
      <c r="F4" s="19" t="s">
        <v>25</v>
      </c>
      <c r="G4" s="19" t="s">
        <v>26</v>
      </c>
      <c r="H4" s="19" t="s">
        <v>24</v>
      </c>
      <c r="I4" s="19" t="s">
        <v>25</v>
      </c>
      <c r="J4" s="19" t="s">
        <v>26</v>
      </c>
      <c r="K4" s="19" t="s">
        <v>24</v>
      </c>
      <c r="L4" s="19" t="s">
        <v>25</v>
      </c>
      <c r="M4" s="19" t="s">
        <v>26</v>
      </c>
      <c r="N4" s="19" t="s">
        <v>24</v>
      </c>
      <c r="O4" s="19" t="s">
        <v>25</v>
      </c>
      <c r="P4" s="19" t="s">
        <v>26</v>
      </c>
      <c r="Q4" s="19" t="s">
        <v>24</v>
      </c>
      <c r="R4" s="19" t="s">
        <v>25</v>
      </c>
      <c r="S4" s="19" t="s">
        <v>26</v>
      </c>
      <c r="T4" s="19" t="s">
        <v>24</v>
      </c>
      <c r="U4" s="19" t="s">
        <v>25</v>
      </c>
      <c r="V4" s="19" t="s">
        <v>26</v>
      </c>
      <c r="W4" s="19" t="s">
        <v>24</v>
      </c>
      <c r="X4" s="19" t="s">
        <v>25</v>
      </c>
      <c r="Y4" s="19" t="s">
        <v>26</v>
      </c>
    </row>
    <row r="5" spans="1:25" ht="15.95" customHeight="1" x14ac:dyDescent="0.2">
      <c r="A5" s="21" t="s">
        <v>4</v>
      </c>
      <c r="B5" s="3">
        <v>6</v>
      </c>
      <c r="C5" s="3">
        <v>0</v>
      </c>
      <c r="D5" s="8">
        <f t="shared" ref="D5:D15" si="0">B5+C5</f>
        <v>6</v>
      </c>
      <c r="E5" s="22">
        <v>3</v>
      </c>
      <c r="F5" s="22">
        <v>0</v>
      </c>
      <c r="G5" s="8">
        <f t="shared" ref="G5:G15" si="1">SUM(E5:F5)</f>
        <v>3</v>
      </c>
      <c r="H5" s="22">
        <v>4</v>
      </c>
      <c r="I5" s="22">
        <v>2</v>
      </c>
      <c r="J5" s="8">
        <f t="shared" ref="J5:J15" si="2">SUM(H5:I5)</f>
        <v>6</v>
      </c>
      <c r="K5" s="22">
        <v>4</v>
      </c>
      <c r="L5" s="22">
        <v>0</v>
      </c>
      <c r="M5" s="8">
        <f t="shared" ref="M5:M15" si="3">SUM(K5:L5)</f>
        <v>4</v>
      </c>
      <c r="N5" s="22">
        <v>3</v>
      </c>
      <c r="O5" s="22">
        <v>1</v>
      </c>
      <c r="P5" s="8">
        <f t="shared" ref="P5:P15" si="4">SUM(N5:O5)</f>
        <v>4</v>
      </c>
      <c r="Q5" s="3">
        <v>5</v>
      </c>
      <c r="R5" s="3">
        <v>1</v>
      </c>
      <c r="S5" s="8">
        <f t="shared" ref="S5:S15" si="5">Q5+R5</f>
        <v>6</v>
      </c>
      <c r="T5" s="23">
        <v>15</v>
      </c>
      <c r="U5" s="22">
        <v>1</v>
      </c>
      <c r="V5" s="24">
        <f>SUM(T5:U5)</f>
        <v>16</v>
      </c>
      <c r="W5" s="3">
        <v>3</v>
      </c>
      <c r="X5" s="3">
        <v>1</v>
      </c>
      <c r="Y5" s="13">
        <v>4</v>
      </c>
    </row>
    <row r="6" spans="1:25" ht="27" customHeight="1" x14ac:dyDescent="0.2">
      <c r="A6" s="25" t="s">
        <v>5</v>
      </c>
      <c r="B6" s="3">
        <v>1</v>
      </c>
      <c r="C6" s="3">
        <v>0</v>
      </c>
      <c r="D6" s="8">
        <f t="shared" si="0"/>
        <v>1</v>
      </c>
      <c r="E6" s="22">
        <v>0</v>
      </c>
      <c r="F6" s="22">
        <v>0</v>
      </c>
      <c r="G6" s="8">
        <f t="shared" si="1"/>
        <v>0</v>
      </c>
      <c r="H6" s="22">
        <v>0</v>
      </c>
      <c r="I6" s="22">
        <v>0</v>
      </c>
      <c r="J6" s="8">
        <f t="shared" si="2"/>
        <v>0</v>
      </c>
      <c r="K6" s="22">
        <v>2</v>
      </c>
      <c r="L6" s="22">
        <v>0</v>
      </c>
      <c r="M6" s="8">
        <f t="shared" si="3"/>
        <v>2</v>
      </c>
      <c r="N6" s="22">
        <v>0</v>
      </c>
      <c r="O6" s="22">
        <v>0</v>
      </c>
      <c r="P6" s="8">
        <f t="shared" si="4"/>
        <v>0</v>
      </c>
      <c r="Q6" s="3">
        <v>2</v>
      </c>
      <c r="R6" s="3">
        <v>0</v>
      </c>
      <c r="S6" s="8">
        <f t="shared" si="5"/>
        <v>2</v>
      </c>
      <c r="T6" s="23">
        <v>2</v>
      </c>
      <c r="U6" s="22">
        <v>1</v>
      </c>
      <c r="V6" s="24">
        <f t="shared" ref="V6:V16" si="6">SUM(T6:U6)</f>
        <v>3</v>
      </c>
      <c r="W6" s="3">
        <v>1</v>
      </c>
      <c r="X6" s="3">
        <v>0</v>
      </c>
      <c r="Y6" s="8">
        <v>1</v>
      </c>
    </row>
    <row r="7" spans="1:25" ht="15.95" customHeight="1" x14ac:dyDescent="0.2">
      <c r="A7" s="21" t="s">
        <v>6</v>
      </c>
      <c r="B7" s="3">
        <v>2</v>
      </c>
      <c r="C7" s="3">
        <v>0</v>
      </c>
      <c r="D7" s="8">
        <f t="shared" si="0"/>
        <v>2</v>
      </c>
      <c r="E7" s="22">
        <v>3</v>
      </c>
      <c r="F7" s="22">
        <v>0</v>
      </c>
      <c r="G7" s="8">
        <f t="shared" si="1"/>
        <v>3</v>
      </c>
      <c r="H7" s="22">
        <v>2</v>
      </c>
      <c r="I7" s="22">
        <v>0</v>
      </c>
      <c r="J7" s="8">
        <f t="shared" si="2"/>
        <v>2</v>
      </c>
      <c r="K7" s="22">
        <v>2</v>
      </c>
      <c r="L7" s="22">
        <v>0</v>
      </c>
      <c r="M7" s="8">
        <f t="shared" si="3"/>
        <v>2</v>
      </c>
      <c r="N7" s="22">
        <v>2</v>
      </c>
      <c r="O7" s="22">
        <v>1</v>
      </c>
      <c r="P7" s="8">
        <f t="shared" si="4"/>
        <v>3</v>
      </c>
      <c r="Q7" s="3">
        <v>2</v>
      </c>
      <c r="R7" s="3">
        <v>0</v>
      </c>
      <c r="S7" s="8">
        <f t="shared" si="5"/>
        <v>2</v>
      </c>
      <c r="T7" s="23">
        <v>1</v>
      </c>
      <c r="U7" s="22">
        <v>0</v>
      </c>
      <c r="V7" s="24">
        <f t="shared" si="6"/>
        <v>1</v>
      </c>
      <c r="W7" s="3">
        <v>4</v>
      </c>
      <c r="X7" s="3">
        <v>0</v>
      </c>
      <c r="Y7" s="8">
        <v>4</v>
      </c>
    </row>
    <row r="8" spans="1:25" ht="15.95" customHeight="1" x14ac:dyDescent="0.2">
      <c r="A8" s="21" t="s">
        <v>7</v>
      </c>
      <c r="B8" s="3">
        <v>11</v>
      </c>
      <c r="C8" s="3">
        <v>3</v>
      </c>
      <c r="D8" s="8">
        <f t="shared" si="0"/>
        <v>14</v>
      </c>
      <c r="E8" s="22">
        <v>7</v>
      </c>
      <c r="F8" s="22">
        <v>1</v>
      </c>
      <c r="G8" s="8">
        <f t="shared" si="1"/>
        <v>8</v>
      </c>
      <c r="H8" s="22">
        <v>2</v>
      </c>
      <c r="I8" s="22">
        <v>1</v>
      </c>
      <c r="J8" s="8">
        <f t="shared" si="2"/>
        <v>3</v>
      </c>
      <c r="K8" s="22">
        <v>7</v>
      </c>
      <c r="L8" s="22">
        <v>0</v>
      </c>
      <c r="M8" s="8">
        <f t="shared" si="3"/>
        <v>7</v>
      </c>
      <c r="N8" s="22">
        <v>5</v>
      </c>
      <c r="O8" s="22">
        <v>3</v>
      </c>
      <c r="P8" s="8">
        <f t="shared" si="4"/>
        <v>8</v>
      </c>
      <c r="Q8" s="3">
        <v>3</v>
      </c>
      <c r="R8" s="3">
        <v>0</v>
      </c>
      <c r="S8" s="8">
        <f t="shared" si="5"/>
        <v>3</v>
      </c>
      <c r="T8" s="23">
        <v>7</v>
      </c>
      <c r="U8" s="22">
        <v>0</v>
      </c>
      <c r="V8" s="24">
        <f t="shared" si="6"/>
        <v>7</v>
      </c>
      <c r="W8" s="3">
        <v>6</v>
      </c>
      <c r="X8" s="3">
        <v>3</v>
      </c>
      <c r="Y8" s="8">
        <v>9</v>
      </c>
    </row>
    <row r="9" spans="1:25" ht="15.95" customHeight="1" x14ac:dyDescent="0.2">
      <c r="A9" s="21" t="s">
        <v>8</v>
      </c>
      <c r="B9" s="3">
        <v>3</v>
      </c>
      <c r="C9" s="3">
        <v>0</v>
      </c>
      <c r="D9" s="8">
        <f t="shared" si="0"/>
        <v>3</v>
      </c>
      <c r="E9" s="22">
        <v>3</v>
      </c>
      <c r="F9" s="22">
        <v>0</v>
      </c>
      <c r="G9" s="8">
        <f t="shared" si="1"/>
        <v>3</v>
      </c>
      <c r="H9" s="22">
        <v>1</v>
      </c>
      <c r="I9" s="22">
        <v>0</v>
      </c>
      <c r="J9" s="8">
        <f t="shared" si="2"/>
        <v>1</v>
      </c>
      <c r="K9" s="22">
        <v>1</v>
      </c>
      <c r="L9" s="22">
        <v>0</v>
      </c>
      <c r="M9" s="8">
        <f t="shared" si="3"/>
        <v>1</v>
      </c>
      <c r="N9" s="22">
        <v>2</v>
      </c>
      <c r="O9" s="22">
        <v>3</v>
      </c>
      <c r="P9" s="8">
        <f t="shared" si="4"/>
        <v>5</v>
      </c>
      <c r="Q9" s="3">
        <v>2</v>
      </c>
      <c r="R9" s="3">
        <v>0</v>
      </c>
      <c r="S9" s="8">
        <f t="shared" si="5"/>
        <v>2</v>
      </c>
      <c r="T9" s="23">
        <v>2</v>
      </c>
      <c r="U9" s="22">
        <v>0</v>
      </c>
      <c r="V9" s="24">
        <f t="shared" si="6"/>
        <v>2</v>
      </c>
      <c r="W9" s="3">
        <v>6</v>
      </c>
      <c r="X9" s="3">
        <v>1</v>
      </c>
      <c r="Y9" s="8">
        <v>7</v>
      </c>
    </row>
    <row r="10" spans="1:25" ht="15.95" customHeight="1" x14ac:dyDescent="0.2">
      <c r="A10" s="21" t="s">
        <v>9</v>
      </c>
      <c r="B10" s="3">
        <v>0</v>
      </c>
      <c r="C10" s="3">
        <v>1</v>
      </c>
      <c r="D10" s="8">
        <f t="shared" si="0"/>
        <v>1</v>
      </c>
      <c r="E10" s="22">
        <v>0</v>
      </c>
      <c r="F10" s="22">
        <v>0</v>
      </c>
      <c r="G10" s="8">
        <f t="shared" si="1"/>
        <v>0</v>
      </c>
      <c r="H10" s="22">
        <v>0</v>
      </c>
      <c r="I10" s="22">
        <v>0</v>
      </c>
      <c r="J10" s="8">
        <f t="shared" si="2"/>
        <v>0</v>
      </c>
      <c r="K10" s="22">
        <v>0</v>
      </c>
      <c r="L10" s="22">
        <v>1</v>
      </c>
      <c r="M10" s="8">
        <f t="shared" si="3"/>
        <v>1</v>
      </c>
      <c r="N10" s="22">
        <v>3</v>
      </c>
      <c r="O10" s="22">
        <v>4</v>
      </c>
      <c r="P10" s="8">
        <f t="shared" si="4"/>
        <v>7</v>
      </c>
      <c r="Q10" s="3">
        <v>2</v>
      </c>
      <c r="R10" s="3">
        <v>0</v>
      </c>
      <c r="S10" s="8">
        <f t="shared" si="5"/>
        <v>2</v>
      </c>
      <c r="T10" s="23">
        <v>1</v>
      </c>
      <c r="U10" s="22">
        <v>0</v>
      </c>
      <c r="V10" s="24">
        <f t="shared" si="6"/>
        <v>1</v>
      </c>
      <c r="W10" s="3">
        <v>0</v>
      </c>
      <c r="X10" s="3">
        <v>0</v>
      </c>
      <c r="Y10" s="8">
        <v>0</v>
      </c>
    </row>
    <row r="11" spans="1:25" ht="15.95" customHeight="1" x14ac:dyDescent="0.2">
      <c r="A11" s="4" t="s">
        <v>10</v>
      </c>
      <c r="B11" s="3">
        <v>6</v>
      </c>
      <c r="C11" s="3">
        <v>0</v>
      </c>
      <c r="D11" s="8">
        <f t="shared" si="0"/>
        <v>6</v>
      </c>
      <c r="E11" s="22">
        <v>1</v>
      </c>
      <c r="F11" s="22">
        <v>4</v>
      </c>
      <c r="G11" s="8">
        <f t="shared" si="1"/>
        <v>5</v>
      </c>
      <c r="H11" s="22">
        <v>3</v>
      </c>
      <c r="I11" s="22">
        <v>0</v>
      </c>
      <c r="J11" s="8">
        <f t="shared" si="2"/>
        <v>3</v>
      </c>
      <c r="K11" s="22">
        <v>1</v>
      </c>
      <c r="L11" s="22">
        <v>0</v>
      </c>
      <c r="M11" s="8">
        <f t="shared" si="3"/>
        <v>1</v>
      </c>
      <c r="N11" s="22">
        <v>0</v>
      </c>
      <c r="O11" s="22">
        <v>0</v>
      </c>
      <c r="P11" s="8">
        <f t="shared" si="4"/>
        <v>0</v>
      </c>
      <c r="Q11" s="3">
        <v>7</v>
      </c>
      <c r="R11" s="3">
        <v>2</v>
      </c>
      <c r="S11" s="8">
        <f t="shared" si="5"/>
        <v>9</v>
      </c>
      <c r="T11" s="23">
        <v>3</v>
      </c>
      <c r="U11" s="22">
        <v>0</v>
      </c>
      <c r="V11" s="24">
        <f t="shared" si="6"/>
        <v>3</v>
      </c>
      <c r="W11" s="3">
        <v>4</v>
      </c>
      <c r="X11" s="3">
        <v>1</v>
      </c>
      <c r="Y11" s="8">
        <v>5</v>
      </c>
    </row>
    <row r="12" spans="1:25" ht="15.95" customHeight="1" x14ac:dyDescent="0.2">
      <c r="A12" s="21" t="s">
        <v>11</v>
      </c>
      <c r="B12" s="3">
        <v>1</v>
      </c>
      <c r="C12" s="3">
        <v>0</v>
      </c>
      <c r="D12" s="8">
        <f t="shared" si="0"/>
        <v>1</v>
      </c>
      <c r="E12" s="22">
        <v>1</v>
      </c>
      <c r="F12" s="22">
        <v>0</v>
      </c>
      <c r="G12" s="8">
        <f t="shared" si="1"/>
        <v>1</v>
      </c>
      <c r="H12" s="22">
        <v>0</v>
      </c>
      <c r="I12" s="22">
        <v>0</v>
      </c>
      <c r="J12" s="8">
        <f t="shared" si="2"/>
        <v>0</v>
      </c>
      <c r="K12" s="22">
        <v>0</v>
      </c>
      <c r="L12" s="22">
        <v>0</v>
      </c>
      <c r="M12" s="8">
        <f t="shared" si="3"/>
        <v>0</v>
      </c>
      <c r="N12" s="22">
        <v>7</v>
      </c>
      <c r="O12" s="22">
        <v>2</v>
      </c>
      <c r="P12" s="8">
        <f t="shared" si="4"/>
        <v>9</v>
      </c>
      <c r="Q12" s="3">
        <v>0</v>
      </c>
      <c r="R12" s="3">
        <v>0</v>
      </c>
      <c r="S12" s="8">
        <f t="shared" si="5"/>
        <v>0</v>
      </c>
      <c r="T12" s="23">
        <v>0</v>
      </c>
      <c r="U12" s="22">
        <v>1</v>
      </c>
      <c r="V12" s="24">
        <f t="shared" si="6"/>
        <v>1</v>
      </c>
      <c r="W12" s="3">
        <v>0</v>
      </c>
      <c r="X12" s="3">
        <v>0</v>
      </c>
      <c r="Y12" s="8">
        <v>0</v>
      </c>
    </row>
    <row r="13" spans="1:25" ht="15.95" customHeight="1" x14ac:dyDescent="0.2">
      <c r="A13" s="21" t="s">
        <v>12</v>
      </c>
      <c r="B13" s="3">
        <v>6</v>
      </c>
      <c r="C13" s="3">
        <v>1</v>
      </c>
      <c r="D13" s="8">
        <f t="shared" si="0"/>
        <v>7</v>
      </c>
      <c r="E13" s="22">
        <v>3</v>
      </c>
      <c r="F13" s="22">
        <v>0</v>
      </c>
      <c r="G13" s="8">
        <f t="shared" si="1"/>
        <v>3</v>
      </c>
      <c r="H13" s="22">
        <v>3</v>
      </c>
      <c r="I13" s="22">
        <v>0</v>
      </c>
      <c r="J13" s="8">
        <f t="shared" si="2"/>
        <v>3</v>
      </c>
      <c r="K13" s="22">
        <v>3</v>
      </c>
      <c r="L13" s="22">
        <v>1</v>
      </c>
      <c r="M13" s="8">
        <f t="shared" si="3"/>
        <v>4</v>
      </c>
      <c r="N13" s="22">
        <v>1</v>
      </c>
      <c r="O13" s="22">
        <v>0</v>
      </c>
      <c r="P13" s="8">
        <f t="shared" si="4"/>
        <v>1</v>
      </c>
      <c r="Q13" s="3">
        <v>7</v>
      </c>
      <c r="R13" s="3">
        <v>2</v>
      </c>
      <c r="S13" s="8">
        <f t="shared" si="5"/>
        <v>9</v>
      </c>
      <c r="T13" s="23">
        <v>4</v>
      </c>
      <c r="U13" s="22">
        <v>0</v>
      </c>
      <c r="V13" s="24">
        <f t="shared" si="6"/>
        <v>4</v>
      </c>
      <c r="W13" s="3">
        <v>6</v>
      </c>
      <c r="X13" s="3">
        <v>1</v>
      </c>
      <c r="Y13" s="8">
        <v>7</v>
      </c>
    </row>
    <row r="14" spans="1:25" ht="15.95" customHeight="1" x14ac:dyDescent="0.2">
      <c r="A14" s="21" t="s">
        <v>13</v>
      </c>
      <c r="B14" s="3">
        <v>2</v>
      </c>
      <c r="C14" s="3">
        <v>0</v>
      </c>
      <c r="D14" s="8">
        <f t="shared" si="0"/>
        <v>2</v>
      </c>
      <c r="E14" s="22">
        <v>3</v>
      </c>
      <c r="F14" s="22">
        <v>0</v>
      </c>
      <c r="G14" s="8">
        <f t="shared" si="1"/>
        <v>3</v>
      </c>
      <c r="H14" s="22">
        <v>1</v>
      </c>
      <c r="I14" s="22">
        <v>0</v>
      </c>
      <c r="J14" s="8">
        <f t="shared" si="2"/>
        <v>1</v>
      </c>
      <c r="K14" s="22">
        <v>1</v>
      </c>
      <c r="L14" s="22">
        <v>2</v>
      </c>
      <c r="M14" s="8">
        <f t="shared" si="3"/>
        <v>3</v>
      </c>
      <c r="N14" s="22">
        <v>11</v>
      </c>
      <c r="O14" s="22">
        <v>0</v>
      </c>
      <c r="P14" s="8">
        <f t="shared" si="4"/>
        <v>11</v>
      </c>
      <c r="Q14" s="3">
        <v>1</v>
      </c>
      <c r="R14" s="3">
        <v>0</v>
      </c>
      <c r="S14" s="8">
        <f t="shared" si="5"/>
        <v>1</v>
      </c>
      <c r="T14" s="23">
        <v>0</v>
      </c>
      <c r="U14" s="22">
        <v>0</v>
      </c>
      <c r="V14" s="24">
        <f t="shared" si="6"/>
        <v>0</v>
      </c>
      <c r="W14" s="3">
        <v>2</v>
      </c>
      <c r="X14" s="3">
        <v>0</v>
      </c>
      <c r="Y14" s="8">
        <v>2</v>
      </c>
    </row>
    <row r="15" spans="1:25" ht="15.95" customHeight="1" x14ac:dyDescent="0.2">
      <c r="A15" s="21" t="s">
        <v>14</v>
      </c>
      <c r="B15" s="3">
        <v>9</v>
      </c>
      <c r="C15" s="3">
        <v>2</v>
      </c>
      <c r="D15" s="8">
        <f t="shared" si="0"/>
        <v>11</v>
      </c>
      <c r="E15" s="22">
        <v>5</v>
      </c>
      <c r="F15" s="22">
        <v>0</v>
      </c>
      <c r="G15" s="8">
        <f t="shared" si="1"/>
        <v>5</v>
      </c>
      <c r="H15" s="22">
        <v>5</v>
      </c>
      <c r="I15" s="22">
        <v>0</v>
      </c>
      <c r="J15" s="8">
        <f t="shared" si="2"/>
        <v>5</v>
      </c>
      <c r="K15" s="22">
        <v>7</v>
      </c>
      <c r="L15" s="22">
        <v>3</v>
      </c>
      <c r="M15" s="8">
        <f t="shared" si="3"/>
        <v>10</v>
      </c>
      <c r="N15" s="22">
        <v>0</v>
      </c>
      <c r="O15" s="22">
        <v>0</v>
      </c>
      <c r="P15" s="8">
        <f t="shared" si="4"/>
        <v>0</v>
      </c>
      <c r="Q15" s="3">
        <v>5</v>
      </c>
      <c r="R15" s="3">
        <v>4</v>
      </c>
      <c r="S15" s="8">
        <f t="shared" si="5"/>
        <v>9</v>
      </c>
      <c r="T15" s="23">
        <v>17</v>
      </c>
      <c r="U15" s="22">
        <v>0</v>
      </c>
      <c r="V15" s="24">
        <f t="shared" si="6"/>
        <v>17</v>
      </c>
      <c r="W15" s="3">
        <v>11</v>
      </c>
      <c r="X15" s="3">
        <v>0</v>
      </c>
      <c r="Y15" s="8">
        <v>11</v>
      </c>
    </row>
    <row r="16" spans="1:25" s="20" customFormat="1" ht="15.95" customHeight="1" x14ac:dyDescent="0.25">
      <c r="A16" s="9" t="s">
        <v>1</v>
      </c>
      <c r="B16" s="5">
        <f t="shared" ref="B16:R16" si="7">SUM(B5:B15)</f>
        <v>47</v>
      </c>
      <c r="C16" s="5">
        <f t="shared" si="7"/>
        <v>7</v>
      </c>
      <c r="D16" s="11">
        <f t="shared" si="7"/>
        <v>54</v>
      </c>
      <c r="E16" s="26">
        <f t="shared" si="7"/>
        <v>29</v>
      </c>
      <c r="F16" s="5">
        <f t="shared" si="7"/>
        <v>5</v>
      </c>
      <c r="G16" s="11">
        <f t="shared" si="7"/>
        <v>34</v>
      </c>
      <c r="H16" s="5">
        <f t="shared" si="7"/>
        <v>21</v>
      </c>
      <c r="I16" s="5">
        <f t="shared" si="7"/>
        <v>3</v>
      </c>
      <c r="J16" s="11">
        <f t="shared" si="7"/>
        <v>24</v>
      </c>
      <c r="K16" s="5">
        <f t="shared" si="7"/>
        <v>28</v>
      </c>
      <c r="L16" s="5">
        <f t="shared" si="7"/>
        <v>7</v>
      </c>
      <c r="M16" s="11">
        <f t="shared" si="7"/>
        <v>35</v>
      </c>
      <c r="N16" s="5">
        <f t="shared" si="7"/>
        <v>34</v>
      </c>
      <c r="O16" s="5">
        <f t="shared" si="7"/>
        <v>14</v>
      </c>
      <c r="P16" s="11">
        <f t="shared" si="7"/>
        <v>48</v>
      </c>
      <c r="Q16" s="5">
        <f t="shared" si="7"/>
        <v>36</v>
      </c>
      <c r="R16" s="5">
        <f t="shared" si="7"/>
        <v>9</v>
      </c>
      <c r="S16" s="11">
        <f>SUM(S5:S15)</f>
        <v>45</v>
      </c>
      <c r="T16" s="26">
        <f>SUM(T5:T15)</f>
        <v>52</v>
      </c>
      <c r="U16" s="5">
        <f>SUM(U5:U15)</f>
        <v>3</v>
      </c>
      <c r="V16" s="27">
        <f t="shared" si="6"/>
        <v>55</v>
      </c>
      <c r="W16" s="5">
        <f>SUM(W5:W15)</f>
        <v>43</v>
      </c>
      <c r="X16" s="5">
        <f>SUM(X5:X15)</f>
        <v>7</v>
      </c>
      <c r="Y16" s="11">
        <v>50</v>
      </c>
    </row>
    <row r="17" spans="1:23" s="20" customFormat="1" ht="15.95" customHeight="1" x14ac:dyDescent="0.25">
      <c r="A17" s="74" t="s">
        <v>27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</row>
    <row r="18" spans="1:23" s="31" customFormat="1" ht="16.5" customHeight="1" x14ac:dyDescent="0.2">
      <c r="A18" s="75" t="s">
        <v>15</v>
      </c>
      <c r="B18" s="75"/>
      <c r="C18" s="75"/>
      <c r="D18" s="75"/>
      <c r="E18" s="75"/>
      <c r="F18" s="75"/>
      <c r="G18" s="75"/>
      <c r="H18" s="75"/>
      <c r="I18" s="29"/>
      <c r="J18" s="29"/>
      <c r="K18" s="29"/>
      <c r="L18" s="29"/>
      <c r="M18" s="30"/>
      <c r="N18" s="30"/>
      <c r="O18" s="30"/>
      <c r="P18" s="30"/>
    </row>
  </sheetData>
  <mergeCells count="13">
    <mergeCell ref="W3:Y3"/>
    <mergeCell ref="A17:K17"/>
    <mergeCell ref="A18:H18"/>
    <mergeCell ref="A1:V1"/>
    <mergeCell ref="A2:A4"/>
    <mergeCell ref="B2:Y2"/>
    <mergeCell ref="B3:D3"/>
    <mergeCell ref="E3:G3"/>
    <mergeCell ref="H3:J3"/>
    <mergeCell ref="K3:M3"/>
    <mergeCell ref="N3:P3"/>
    <mergeCell ref="Q3:S3"/>
    <mergeCell ref="T3:V3"/>
  </mergeCells>
  <pageMargins left="0.7" right="0.7" top="0.75" bottom="0.75" header="0.3" footer="0.3"/>
  <pageSetup paperSize="9" scale="3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showGridLines="0" view="pageBreakPreview" topLeftCell="L1" zoomScaleNormal="100" zoomScaleSheetLayoutView="100" workbookViewId="0">
      <selection activeCell="V5" sqref="V5"/>
    </sheetView>
  </sheetViews>
  <sheetFormatPr defaultColWidth="9.125" defaultRowHeight="15" x14ac:dyDescent="0.25"/>
  <cols>
    <col min="1" max="1" width="17.375" style="18" customWidth="1"/>
    <col min="2" max="2" width="9" style="18" customWidth="1"/>
    <col min="3" max="3" width="12" style="18" customWidth="1"/>
    <col min="4" max="4" width="8.625" style="18" customWidth="1"/>
    <col min="5" max="5" width="12" style="18" customWidth="1"/>
    <col min="6" max="6" width="9.125" style="18" customWidth="1"/>
    <col min="7" max="7" width="12" style="18" customWidth="1"/>
    <col min="8" max="8" width="8" style="18" customWidth="1"/>
    <col min="9" max="9" width="12" style="18" customWidth="1"/>
    <col min="10" max="10" width="8" style="20" customWidth="1"/>
    <col min="11" max="11" width="12" style="18" customWidth="1"/>
    <col min="12" max="12" width="7.75" style="18" customWidth="1"/>
    <col min="13" max="13" width="12" style="20" customWidth="1"/>
    <col min="14" max="14" width="7.5" style="18" customWidth="1"/>
    <col min="15" max="15" width="12" style="18" customWidth="1"/>
    <col min="16" max="16" width="7.625" style="18" customWidth="1"/>
    <col min="17" max="17" width="12" style="18" customWidth="1"/>
    <col min="18" max="18" width="7" style="18" customWidth="1"/>
    <col min="19" max="19" width="12" style="18" customWidth="1"/>
    <col min="20" max="20" width="8" style="18" customWidth="1"/>
    <col min="21" max="21" width="11.375" style="18" customWidth="1"/>
    <col min="22" max="16384" width="9.125" style="18"/>
  </cols>
  <sheetData>
    <row r="1" spans="1:23" ht="24.75" customHeight="1" x14ac:dyDescent="0.2">
      <c r="A1" s="76" t="s">
        <v>28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</row>
    <row r="2" spans="1:23" ht="22.5" customHeight="1" x14ac:dyDescent="0.2">
      <c r="A2" s="77" t="s">
        <v>22</v>
      </c>
      <c r="B2" s="79">
        <v>2013</v>
      </c>
      <c r="C2" s="81"/>
      <c r="D2" s="80">
        <v>2014</v>
      </c>
      <c r="E2" s="80"/>
      <c r="F2" s="79">
        <v>2015</v>
      </c>
      <c r="G2" s="81"/>
      <c r="H2" s="80">
        <v>2016</v>
      </c>
      <c r="I2" s="80"/>
      <c r="J2" s="79">
        <v>2017</v>
      </c>
      <c r="K2" s="81"/>
      <c r="L2" s="80">
        <v>2018</v>
      </c>
      <c r="M2" s="81"/>
      <c r="N2" s="79">
        <v>2019</v>
      </c>
      <c r="O2" s="81"/>
      <c r="P2" s="79">
        <v>2020</v>
      </c>
      <c r="Q2" s="81"/>
      <c r="R2" s="79">
        <v>2021</v>
      </c>
      <c r="S2" s="80"/>
      <c r="T2" s="79">
        <v>2022</v>
      </c>
      <c r="U2" s="81"/>
      <c r="V2" s="79">
        <v>2023</v>
      </c>
      <c r="W2" s="81"/>
    </row>
    <row r="3" spans="1:23" s="35" customFormat="1" ht="48" customHeight="1" x14ac:dyDescent="0.2">
      <c r="A3" s="77"/>
      <c r="B3" s="2" t="s">
        <v>29</v>
      </c>
      <c r="C3" s="32" t="s">
        <v>30</v>
      </c>
      <c r="D3" s="2" t="s">
        <v>29</v>
      </c>
      <c r="E3" s="33" t="s">
        <v>30</v>
      </c>
      <c r="F3" s="2" t="s">
        <v>29</v>
      </c>
      <c r="G3" s="34" t="s">
        <v>30</v>
      </c>
      <c r="H3" s="2" t="s">
        <v>29</v>
      </c>
      <c r="I3" s="33" t="s">
        <v>30</v>
      </c>
      <c r="J3" s="2" t="s">
        <v>29</v>
      </c>
      <c r="K3" s="34" t="s">
        <v>30</v>
      </c>
      <c r="L3" s="2" t="s">
        <v>29</v>
      </c>
      <c r="M3" s="33" t="s">
        <v>30</v>
      </c>
      <c r="N3" s="2" t="s">
        <v>29</v>
      </c>
      <c r="O3" s="34" t="s">
        <v>30</v>
      </c>
      <c r="P3" s="2" t="s">
        <v>29</v>
      </c>
      <c r="Q3" s="34" t="s">
        <v>30</v>
      </c>
      <c r="R3" s="2" t="s">
        <v>29</v>
      </c>
      <c r="S3" s="34" t="s">
        <v>30</v>
      </c>
      <c r="T3" s="2" t="s">
        <v>29</v>
      </c>
      <c r="U3" s="32" t="s">
        <v>30</v>
      </c>
      <c r="V3" s="2" t="s">
        <v>29</v>
      </c>
      <c r="W3" s="32" t="s">
        <v>30</v>
      </c>
    </row>
    <row r="4" spans="1:23" ht="15.95" customHeight="1" x14ac:dyDescent="0.2">
      <c r="A4" s="21" t="s">
        <v>4</v>
      </c>
      <c r="B4" s="36">
        <v>4</v>
      </c>
      <c r="C4" s="37">
        <v>1.4</v>
      </c>
      <c r="D4" s="38">
        <v>2</v>
      </c>
      <c r="E4" s="39">
        <v>0.7</v>
      </c>
      <c r="F4" s="40">
        <v>6</v>
      </c>
      <c r="G4" s="39">
        <v>2</v>
      </c>
      <c r="H4" s="38">
        <v>6</v>
      </c>
      <c r="I4" s="39">
        <v>2</v>
      </c>
      <c r="J4" s="40">
        <v>3</v>
      </c>
      <c r="K4" s="39">
        <v>1</v>
      </c>
      <c r="L4" s="40">
        <v>6</v>
      </c>
      <c r="M4" s="39">
        <v>1.9</v>
      </c>
      <c r="N4" s="40">
        <v>4</v>
      </c>
      <c r="O4" s="39">
        <v>1.2</v>
      </c>
      <c r="P4" s="40">
        <v>4</v>
      </c>
      <c r="Q4" s="39">
        <v>3.4</v>
      </c>
      <c r="R4" s="40">
        <v>6</v>
      </c>
      <c r="S4" s="39">
        <v>1.8</v>
      </c>
      <c r="T4" s="41">
        <v>16</v>
      </c>
      <c r="U4" s="31">
        <v>4.5999999999999996</v>
      </c>
      <c r="V4" s="42">
        <v>4</v>
      </c>
      <c r="W4" s="43">
        <v>1.1335458731845554</v>
      </c>
    </row>
    <row r="5" spans="1:23" ht="15.95" customHeight="1" x14ac:dyDescent="0.2">
      <c r="A5" s="21" t="s">
        <v>5</v>
      </c>
      <c r="B5" s="36">
        <v>1</v>
      </c>
      <c r="C5" s="37">
        <v>1.8</v>
      </c>
      <c r="D5" s="38">
        <v>0</v>
      </c>
      <c r="E5" s="44">
        <v>0</v>
      </c>
      <c r="F5" s="40">
        <v>1</v>
      </c>
      <c r="G5" s="44">
        <v>1.7</v>
      </c>
      <c r="H5" s="38">
        <v>1</v>
      </c>
      <c r="I5" s="44">
        <v>1.7</v>
      </c>
      <c r="J5" s="40">
        <v>0</v>
      </c>
      <c r="K5" s="44">
        <v>0</v>
      </c>
      <c r="L5" s="40">
        <v>0</v>
      </c>
      <c r="M5" s="44">
        <v>0</v>
      </c>
      <c r="N5" s="40">
        <v>2</v>
      </c>
      <c r="O5" s="44">
        <v>3.2</v>
      </c>
      <c r="P5" s="40">
        <v>0</v>
      </c>
      <c r="Q5" s="44">
        <v>0</v>
      </c>
      <c r="R5" s="40">
        <v>2</v>
      </c>
      <c r="S5" s="44">
        <v>3</v>
      </c>
      <c r="T5" s="41">
        <v>3</v>
      </c>
      <c r="U5" s="31">
        <v>4.5</v>
      </c>
      <c r="V5" s="45">
        <v>1</v>
      </c>
      <c r="W5" s="43">
        <v>1.4539321595254366</v>
      </c>
    </row>
    <row r="6" spans="1:23" ht="15.95" customHeight="1" x14ac:dyDescent="0.2">
      <c r="A6" s="21" t="s">
        <v>6</v>
      </c>
      <c r="B6" s="36">
        <v>2</v>
      </c>
      <c r="C6" s="37">
        <v>1.1000000000000001</v>
      </c>
      <c r="D6" s="38">
        <v>1</v>
      </c>
      <c r="E6" s="44">
        <v>0.6</v>
      </c>
      <c r="F6" s="40">
        <v>2</v>
      </c>
      <c r="G6" s="44">
        <v>1.1000000000000001</v>
      </c>
      <c r="H6" s="38">
        <v>1</v>
      </c>
      <c r="I6" s="44">
        <v>0.5</v>
      </c>
      <c r="J6" s="40">
        <v>3</v>
      </c>
      <c r="K6" s="44">
        <v>1.6</v>
      </c>
      <c r="L6" s="40">
        <v>2</v>
      </c>
      <c r="M6" s="44">
        <v>1.1000000000000001</v>
      </c>
      <c r="N6" s="40">
        <v>2</v>
      </c>
      <c r="O6" s="44">
        <v>1</v>
      </c>
      <c r="P6" s="40">
        <v>3</v>
      </c>
      <c r="Q6" s="44">
        <v>1.8</v>
      </c>
      <c r="R6" s="40">
        <v>2</v>
      </c>
      <c r="S6" s="44">
        <v>1</v>
      </c>
      <c r="T6" s="41">
        <v>1</v>
      </c>
      <c r="U6" s="31">
        <v>0.5</v>
      </c>
      <c r="V6" s="45">
        <v>4</v>
      </c>
      <c r="W6" s="43">
        <v>1.9422567080691056</v>
      </c>
    </row>
    <row r="7" spans="1:23" ht="15.95" customHeight="1" x14ac:dyDescent="0.2">
      <c r="A7" s="21" t="s">
        <v>7</v>
      </c>
      <c r="B7" s="46">
        <v>6</v>
      </c>
      <c r="C7" s="37">
        <v>1.7</v>
      </c>
      <c r="D7" s="38">
        <v>6</v>
      </c>
      <c r="E7" s="44">
        <v>1.6</v>
      </c>
      <c r="F7" s="40">
        <v>14</v>
      </c>
      <c r="G7" s="44">
        <v>3.8</v>
      </c>
      <c r="H7" s="38">
        <v>13</v>
      </c>
      <c r="I7" s="44">
        <v>3.4</v>
      </c>
      <c r="J7" s="40">
        <v>8</v>
      </c>
      <c r="K7" s="44">
        <v>2.1</v>
      </c>
      <c r="L7" s="40">
        <v>3</v>
      </c>
      <c r="M7" s="44">
        <v>0.8</v>
      </c>
      <c r="N7" s="40">
        <v>7</v>
      </c>
      <c r="O7" s="44">
        <v>1.7</v>
      </c>
      <c r="P7" s="40">
        <v>8</v>
      </c>
      <c r="Q7" s="44">
        <v>1</v>
      </c>
      <c r="R7" s="40">
        <v>3</v>
      </c>
      <c r="S7" s="44">
        <v>0.7</v>
      </c>
      <c r="T7" s="41">
        <v>7</v>
      </c>
      <c r="U7" s="31">
        <v>1.7</v>
      </c>
      <c r="V7" s="45">
        <v>9</v>
      </c>
      <c r="W7" s="43">
        <v>2.0853414399050938</v>
      </c>
    </row>
    <row r="8" spans="1:23" ht="15.95" customHeight="1" x14ac:dyDescent="0.2">
      <c r="A8" s="21" t="s">
        <v>8</v>
      </c>
      <c r="B8" s="46">
        <v>2</v>
      </c>
      <c r="C8" s="37">
        <v>1.9</v>
      </c>
      <c r="D8" s="38">
        <v>2</v>
      </c>
      <c r="E8" s="44">
        <v>1.9</v>
      </c>
      <c r="F8" s="40">
        <v>3</v>
      </c>
      <c r="G8" s="44">
        <v>2.8</v>
      </c>
      <c r="H8" s="38">
        <v>1</v>
      </c>
      <c r="I8" s="44">
        <v>0.9</v>
      </c>
      <c r="J8" s="40">
        <v>3</v>
      </c>
      <c r="K8" s="44">
        <v>2.7</v>
      </c>
      <c r="L8" s="40">
        <v>1</v>
      </c>
      <c r="M8" s="44">
        <v>0.9</v>
      </c>
      <c r="N8" s="40">
        <v>1</v>
      </c>
      <c r="O8" s="44">
        <v>0.9</v>
      </c>
      <c r="P8" s="40">
        <v>5</v>
      </c>
      <c r="Q8" s="44">
        <v>2.2000000000000002</v>
      </c>
      <c r="R8" s="40">
        <v>2</v>
      </c>
      <c r="S8" s="44">
        <v>1.6</v>
      </c>
      <c r="T8" s="41">
        <v>2</v>
      </c>
      <c r="U8" s="31">
        <v>1.6</v>
      </c>
      <c r="V8" s="45">
        <v>7</v>
      </c>
      <c r="W8" s="43">
        <v>5.5107262349931112</v>
      </c>
    </row>
    <row r="9" spans="1:23" ht="15.95" customHeight="1" x14ac:dyDescent="0.2">
      <c r="A9" s="21" t="s">
        <v>9</v>
      </c>
      <c r="B9" s="46">
        <v>1</v>
      </c>
      <c r="C9" s="37">
        <v>1.5</v>
      </c>
      <c r="D9" s="38">
        <v>1</v>
      </c>
      <c r="E9" s="44">
        <v>1.4</v>
      </c>
      <c r="F9" s="40">
        <v>1</v>
      </c>
      <c r="G9" s="44">
        <v>1.4</v>
      </c>
      <c r="H9" s="38">
        <v>4</v>
      </c>
      <c r="I9" s="44">
        <v>5.5</v>
      </c>
      <c r="J9" s="40">
        <v>0</v>
      </c>
      <c r="K9" s="44">
        <v>0</v>
      </c>
      <c r="L9" s="40">
        <v>0</v>
      </c>
      <c r="M9" s="44">
        <v>0</v>
      </c>
      <c r="N9" s="40">
        <v>1</v>
      </c>
      <c r="O9" s="44">
        <v>1.3</v>
      </c>
      <c r="P9" s="40">
        <v>7</v>
      </c>
      <c r="Q9" s="44">
        <v>2</v>
      </c>
      <c r="R9" s="40">
        <v>2</v>
      </c>
      <c r="S9" s="44">
        <v>2.4</v>
      </c>
      <c r="T9" s="41">
        <v>1</v>
      </c>
      <c r="U9" s="31">
        <v>1.2</v>
      </c>
      <c r="V9" s="45">
        <v>0</v>
      </c>
      <c r="W9" s="43">
        <v>0</v>
      </c>
    </row>
    <row r="10" spans="1:23" ht="15.95" customHeight="1" x14ac:dyDescent="0.2">
      <c r="A10" s="4" t="s">
        <v>10</v>
      </c>
      <c r="B10" s="46">
        <v>4</v>
      </c>
      <c r="C10" s="37">
        <v>1.3</v>
      </c>
      <c r="D10" s="38">
        <v>8</v>
      </c>
      <c r="E10" s="44">
        <v>2.6</v>
      </c>
      <c r="F10" s="40">
        <v>6</v>
      </c>
      <c r="G10" s="44">
        <v>1.9</v>
      </c>
      <c r="H10" s="38">
        <v>1</v>
      </c>
      <c r="I10" s="44">
        <v>0.3</v>
      </c>
      <c r="J10" s="40">
        <v>5</v>
      </c>
      <c r="K10" s="44">
        <v>1.5</v>
      </c>
      <c r="L10" s="40">
        <v>3</v>
      </c>
      <c r="M10" s="44">
        <v>0.9</v>
      </c>
      <c r="N10" s="40">
        <v>1</v>
      </c>
      <c r="O10" s="44">
        <v>0.3</v>
      </c>
      <c r="P10" s="40">
        <v>0</v>
      </c>
      <c r="Q10" s="44">
        <v>0</v>
      </c>
      <c r="R10" s="40">
        <v>9</v>
      </c>
      <c r="S10" s="44">
        <v>2.5</v>
      </c>
      <c r="T10" s="41">
        <v>3</v>
      </c>
      <c r="U10" s="31">
        <v>0.8</v>
      </c>
      <c r="V10" s="45">
        <v>5</v>
      </c>
      <c r="W10" s="43">
        <v>1.3512417912061183</v>
      </c>
    </row>
    <row r="11" spans="1:23" ht="15.95" customHeight="1" x14ac:dyDescent="0.2">
      <c r="A11" s="21" t="s">
        <v>11</v>
      </c>
      <c r="B11" s="46">
        <v>0</v>
      </c>
      <c r="C11" s="37">
        <v>0</v>
      </c>
      <c r="D11" s="38">
        <v>4</v>
      </c>
      <c r="E11" s="44">
        <v>8.5</v>
      </c>
      <c r="F11" s="40">
        <v>1</v>
      </c>
      <c r="G11" s="44">
        <v>2.1</v>
      </c>
      <c r="H11" s="38">
        <v>0</v>
      </c>
      <c r="I11" s="44">
        <v>0</v>
      </c>
      <c r="J11" s="40">
        <v>1</v>
      </c>
      <c r="K11" s="44">
        <v>2</v>
      </c>
      <c r="L11" s="40">
        <v>0</v>
      </c>
      <c r="M11" s="44">
        <v>0</v>
      </c>
      <c r="N11" s="40">
        <v>0</v>
      </c>
      <c r="O11" s="44">
        <v>0</v>
      </c>
      <c r="P11" s="40">
        <v>9</v>
      </c>
      <c r="Q11" s="44">
        <v>2.7</v>
      </c>
      <c r="R11" s="40">
        <v>0</v>
      </c>
      <c r="S11" s="44">
        <v>0</v>
      </c>
      <c r="T11" s="47">
        <v>1</v>
      </c>
      <c r="U11" s="31">
        <v>1.8</v>
      </c>
      <c r="V11" s="45">
        <v>0</v>
      </c>
      <c r="W11" s="43">
        <v>0</v>
      </c>
    </row>
    <row r="12" spans="1:23" ht="15.95" customHeight="1" x14ac:dyDescent="0.2">
      <c r="A12" s="21" t="s">
        <v>12</v>
      </c>
      <c r="B12" s="46">
        <v>4</v>
      </c>
      <c r="C12" s="37">
        <v>2.7</v>
      </c>
      <c r="D12" s="38">
        <v>4</v>
      </c>
      <c r="E12" s="44">
        <v>2.7</v>
      </c>
      <c r="F12" s="40">
        <v>7</v>
      </c>
      <c r="G12" s="44">
        <v>4.7</v>
      </c>
      <c r="H12" s="38">
        <v>3</v>
      </c>
      <c r="I12" s="44">
        <v>2</v>
      </c>
      <c r="J12" s="40">
        <v>3</v>
      </c>
      <c r="K12" s="44">
        <v>2</v>
      </c>
      <c r="L12" s="40">
        <v>3</v>
      </c>
      <c r="M12" s="44">
        <v>1.9</v>
      </c>
      <c r="N12" s="40">
        <v>4</v>
      </c>
      <c r="O12" s="44">
        <v>2.5</v>
      </c>
      <c r="P12" s="40">
        <v>1</v>
      </c>
      <c r="Q12" s="44">
        <v>0.5</v>
      </c>
      <c r="R12" s="40">
        <v>9</v>
      </c>
      <c r="S12" s="44">
        <v>5.4</v>
      </c>
      <c r="T12" s="41">
        <v>4</v>
      </c>
      <c r="U12" s="31">
        <v>2.2999999999999998</v>
      </c>
      <c r="V12" s="45">
        <v>7</v>
      </c>
      <c r="W12" s="43">
        <v>4.0076718289296656</v>
      </c>
    </row>
    <row r="13" spans="1:23" ht="15.95" customHeight="1" x14ac:dyDescent="0.2">
      <c r="A13" s="21" t="s">
        <v>13</v>
      </c>
      <c r="B13" s="46">
        <v>2</v>
      </c>
      <c r="C13" s="37">
        <v>1</v>
      </c>
      <c r="D13" s="38">
        <v>0</v>
      </c>
      <c r="E13" s="44">
        <v>0</v>
      </c>
      <c r="F13" s="40">
        <v>2</v>
      </c>
      <c r="G13" s="44">
        <v>1</v>
      </c>
      <c r="H13" s="38">
        <v>3</v>
      </c>
      <c r="I13" s="44">
        <v>1.4</v>
      </c>
      <c r="J13" s="40">
        <v>3</v>
      </c>
      <c r="K13" s="44">
        <v>1.4</v>
      </c>
      <c r="L13" s="40">
        <v>1</v>
      </c>
      <c r="M13" s="44">
        <v>0.5</v>
      </c>
      <c r="N13" s="40">
        <v>3</v>
      </c>
      <c r="O13" s="44">
        <v>1.3</v>
      </c>
      <c r="P13" s="40">
        <v>11</v>
      </c>
      <c r="Q13" s="44">
        <v>2.7</v>
      </c>
      <c r="R13" s="40">
        <v>1</v>
      </c>
      <c r="S13" s="44">
        <v>0.4</v>
      </c>
      <c r="T13" s="41">
        <v>0</v>
      </c>
      <c r="U13" s="48">
        <v>0</v>
      </c>
      <c r="V13" s="45">
        <v>2</v>
      </c>
      <c r="W13" s="43">
        <v>0.81731397933830252</v>
      </c>
    </row>
    <row r="14" spans="1:23" ht="15.95" customHeight="1" x14ac:dyDescent="0.2">
      <c r="A14" s="21" t="s">
        <v>14</v>
      </c>
      <c r="B14" s="46">
        <v>5</v>
      </c>
      <c r="C14" s="37">
        <v>0.8</v>
      </c>
      <c r="D14" s="38">
        <v>7</v>
      </c>
      <c r="E14" s="44">
        <v>1.1000000000000001</v>
      </c>
      <c r="F14" s="40">
        <v>11</v>
      </c>
      <c r="G14" s="44">
        <v>1.6</v>
      </c>
      <c r="H14" s="38">
        <v>5</v>
      </c>
      <c r="I14" s="44">
        <v>0.7</v>
      </c>
      <c r="J14" s="40">
        <v>5</v>
      </c>
      <c r="K14" s="44">
        <v>0.7</v>
      </c>
      <c r="L14" s="40">
        <v>5</v>
      </c>
      <c r="M14" s="44">
        <v>0.7</v>
      </c>
      <c r="N14" s="40">
        <v>10</v>
      </c>
      <c r="O14" s="44">
        <v>1.3</v>
      </c>
      <c r="P14" s="40">
        <v>0</v>
      </c>
      <c r="Q14" s="44">
        <v>0</v>
      </c>
      <c r="R14" s="40">
        <v>9</v>
      </c>
      <c r="S14" s="44">
        <v>1.2</v>
      </c>
      <c r="T14" s="41">
        <v>17</v>
      </c>
      <c r="U14" s="31">
        <v>2.1</v>
      </c>
      <c r="V14" s="45">
        <v>11</v>
      </c>
      <c r="W14" s="43">
        <v>1.3374917166706184</v>
      </c>
    </row>
    <row r="15" spans="1:23" s="20" customFormat="1" ht="15.95" customHeight="1" x14ac:dyDescent="0.25">
      <c r="A15" s="9" t="s">
        <v>1</v>
      </c>
      <c r="B15" s="49">
        <f>SUM(B4:B14)</f>
        <v>31</v>
      </c>
      <c r="C15" s="50">
        <v>1.3</v>
      </c>
      <c r="D15" s="51">
        <f>SUM(D4:D14)</f>
        <v>35</v>
      </c>
      <c r="E15" s="52">
        <v>1.4</v>
      </c>
      <c r="F15" s="53">
        <f>SUM(F4:F14)</f>
        <v>54</v>
      </c>
      <c r="G15" s="52">
        <v>2.2000000000000002</v>
      </c>
      <c r="H15" s="51">
        <f>SUM(H4:H14)</f>
        <v>38</v>
      </c>
      <c r="I15" s="52">
        <v>1.5</v>
      </c>
      <c r="J15" s="51">
        <v>34</v>
      </c>
      <c r="K15" s="54">
        <v>1.3</v>
      </c>
      <c r="L15" s="53">
        <f>SUM(L4:L14)</f>
        <v>24</v>
      </c>
      <c r="M15" s="52">
        <v>0.9</v>
      </c>
      <c r="N15" s="53">
        <f>SUM(N4:N14)</f>
        <v>35</v>
      </c>
      <c r="O15" s="52">
        <v>1.3</v>
      </c>
      <c r="P15" s="53">
        <f>SUM(P4:P14)</f>
        <v>48</v>
      </c>
      <c r="Q15" s="52">
        <v>1.7</v>
      </c>
      <c r="R15" s="53">
        <f>SUM(R4:R14)</f>
        <v>45</v>
      </c>
      <c r="S15" s="52">
        <v>1.6</v>
      </c>
      <c r="T15" s="55">
        <v>55</v>
      </c>
      <c r="U15" s="56">
        <v>1.9</v>
      </c>
      <c r="V15" s="55">
        <v>50</v>
      </c>
      <c r="W15" s="57">
        <v>1.7011252262921832</v>
      </c>
    </row>
    <row r="16" spans="1:23" s="20" customFormat="1" ht="12" customHeight="1" x14ac:dyDescent="0.25">
      <c r="A16" s="74" t="s">
        <v>31</v>
      </c>
      <c r="B16" s="74"/>
      <c r="C16" s="74"/>
      <c r="D16" s="74"/>
      <c r="E16" s="74"/>
      <c r="F16" s="74"/>
      <c r="G16" s="74"/>
      <c r="H16" s="74"/>
      <c r="I16" s="58"/>
      <c r="J16" s="59"/>
      <c r="K16" s="60"/>
      <c r="L16" s="61"/>
      <c r="M16" s="62"/>
      <c r="N16" s="61"/>
      <c r="O16" s="62"/>
      <c r="P16" s="61"/>
      <c r="Q16" s="62"/>
      <c r="R16" s="61"/>
      <c r="S16" s="61"/>
      <c r="T16" s="61"/>
      <c r="U16" s="62"/>
    </row>
    <row r="17" spans="1:17" s="31" customFormat="1" ht="14.25" customHeight="1" x14ac:dyDescent="0.2">
      <c r="A17" s="75" t="s">
        <v>15</v>
      </c>
      <c r="B17" s="75"/>
      <c r="C17" s="75"/>
      <c r="D17" s="75"/>
      <c r="E17" s="75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63"/>
      <c r="Q17" s="63"/>
    </row>
  </sheetData>
  <mergeCells count="15">
    <mergeCell ref="A1:S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A16:H16"/>
    <mergeCell ref="A17:E17"/>
  </mergeCells>
  <pageMargins left="0.7" right="0.7" top="0.75" bottom="0.75" header="0.3" footer="0.3"/>
  <pageSetup paperSize="9" scale="3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9.1_sex</vt:lpstr>
      <vt:lpstr>9.1_ time series_sex</vt:lpstr>
      <vt:lpstr>9.1_ time series_homicide rate</vt:lpstr>
      <vt:lpstr>'9.1_ time series_homicide rate'!Print_Area</vt:lpstr>
      <vt:lpstr>'9.1_ time series_sex'!Print_Area</vt:lpstr>
      <vt:lpstr>'9.1_sex'!Print_Area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ralahmad</dc:creator>
  <cp:lastModifiedBy>ralahmad</cp:lastModifiedBy>
  <dcterms:created xsi:type="dcterms:W3CDTF">2023-08-01T10:53:11Z</dcterms:created>
  <dcterms:modified xsi:type="dcterms:W3CDTF">2024-08-05T10:44:15Z</dcterms:modified>
</cp:coreProperties>
</file>