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4240" windowHeight="13740" tabRatio="586"/>
  </bookViews>
  <sheets>
    <sheet name="المعلمين اساسي" sheetId="17" r:id="rId1"/>
  </sheets>
  <definedNames>
    <definedName name="_xlnm.Print_Area" localSheetId="0">'المعلمين اساسي'!$A$1:$N$128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17"/>
  <c r="L7"/>
  <c r="K7"/>
  <c r="J7"/>
  <c r="M36"/>
  <c r="L36"/>
  <c r="K36"/>
  <c r="J36"/>
  <c r="M65"/>
  <c r="L65"/>
  <c r="K65"/>
  <c r="J65"/>
  <c r="J94"/>
  <c r="K94"/>
  <c r="L94"/>
  <c r="M94"/>
  <c r="G26"/>
  <c r="G25"/>
  <c r="G24"/>
  <c r="G23"/>
  <c r="G22"/>
  <c r="G21"/>
  <c r="G20"/>
  <c r="G19"/>
  <c r="G18"/>
  <c r="G17"/>
  <c r="G16"/>
  <c r="G15"/>
  <c r="G14"/>
  <c r="G13"/>
  <c r="G12"/>
  <c r="G11"/>
  <c r="G10"/>
  <c r="G9"/>
  <c r="G8" l="1"/>
  <c r="G95" l="1"/>
  <c r="G66"/>
  <c r="G37"/>
  <c r="F26"/>
  <c r="F25"/>
  <c r="F24"/>
  <c r="F23"/>
  <c r="F22"/>
  <c r="F21"/>
  <c r="F20"/>
  <c r="F19"/>
  <c r="F18"/>
  <c r="F17"/>
  <c r="F16"/>
  <c r="F15"/>
  <c r="F14"/>
  <c r="F13"/>
  <c r="F12"/>
  <c r="F11"/>
  <c r="F10"/>
  <c r="F9"/>
  <c r="F95"/>
  <c r="F66"/>
  <c r="F37"/>
  <c r="E29"/>
  <c r="E30"/>
  <c r="E31"/>
  <c r="E32"/>
  <c r="E33"/>
  <c r="E34"/>
  <c r="E28"/>
  <c r="E114"/>
  <c r="E85"/>
  <c r="E56"/>
  <c r="E26"/>
  <c r="E25"/>
  <c r="E24"/>
  <c r="E23"/>
  <c r="E22"/>
  <c r="E21"/>
  <c r="E20"/>
  <c r="E19"/>
  <c r="E18"/>
  <c r="E17"/>
  <c r="E16"/>
  <c r="E15"/>
  <c r="E14"/>
  <c r="E13"/>
  <c r="E12"/>
  <c r="E11"/>
  <c r="E10"/>
  <c r="E9"/>
  <c r="E95"/>
  <c r="E66"/>
  <c r="E37"/>
  <c r="D26"/>
  <c r="D25"/>
  <c r="D24"/>
  <c r="D23"/>
  <c r="D22"/>
  <c r="D21"/>
  <c r="D20"/>
  <c r="D19"/>
  <c r="D18"/>
  <c r="D17"/>
  <c r="D16"/>
  <c r="D15"/>
  <c r="D14"/>
  <c r="D13"/>
  <c r="D12"/>
  <c r="D11"/>
  <c r="D10"/>
  <c r="D9"/>
  <c r="D95"/>
  <c r="D66"/>
  <c r="D37"/>
  <c r="B95"/>
  <c r="C9"/>
  <c r="C10"/>
  <c r="C11"/>
  <c r="C12"/>
  <c r="C13"/>
  <c r="C14"/>
  <c r="C15"/>
  <c r="C16"/>
  <c r="C17"/>
  <c r="C18"/>
  <c r="C19"/>
  <c r="C20"/>
  <c r="C21"/>
  <c r="C22"/>
  <c r="C23"/>
  <c r="C24"/>
  <c r="C25"/>
  <c r="C26"/>
  <c r="B10"/>
  <c r="B11"/>
  <c r="B12"/>
  <c r="B13"/>
  <c r="B14"/>
  <c r="B15"/>
  <c r="B16"/>
  <c r="B17"/>
  <c r="B18"/>
  <c r="B19"/>
  <c r="B20"/>
  <c r="B21"/>
  <c r="B22"/>
  <c r="B23"/>
  <c r="B24"/>
  <c r="B25"/>
  <c r="B26"/>
  <c r="B9"/>
  <c r="C95"/>
  <c r="C37"/>
  <c r="B37"/>
  <c r="C66"/>
  <c r="B66"/>
  <c r="H25"/>
  <c r="H26"/>
  <c r="H28"/>
  <c r="H29"/>
  <c r="H30"/>
  <c r="H31"/>
  <c r="H32"/>
  <c r="H33"/>
  <c r="H34"/>
  <c r="H20"/>
  <c r="H21"/>
  <c r="H22"/>
  <c r="H23"/>
  <c r="H24"/>
  <c r="H10"/>
  <c r="H11"/>
  <c r="H12"/>
  <c r="H13"/>
  <c r="H14"/>
  <c r="H15"/>
  <c r="H16"/>
  <c r="H17"/>
  <c r="H18"/>
  <c r="H19"/>
  <c r="H9"/>
  <c r="H114"/>
  <c r="H95"/>
  <c r="H66"/>
  <c r="H85"/>
  <c r="H56"/>
  <c r="H36" s="1"/>
  <c r="H37"/>
  <c r="E36" l="1"/>
  <c r="H65"/>
  <c r="H94"/>
  <c r="E94"/>
  <c r="E65"/>
  <c r="F8"/>
  <c r="E27"/>
  <c r="E8"/>
  <c r="D8"/>
  <c r="C8"/>
  <c r="B8"/>
  <c r="H27"/>
  <c r="H8"/>
  <c r="H7" l="1"/>
  <c r="E7"/>
</calcChain>
</file>

<file path=xl/sharedStrings.xml><?xml version="1.0" encoding="utf-8"?>
<sst xmlns="http://schemas.openxmlformats.org/spreadsheetml/2006/main" count="501" uniqueCount="119">
  <si>
    <t>فلسطين</t>
  </si>
  <si>
    <t>الضفة الغربية</t>
  </si>
  <si>
    <t>جنين</t>
  </si>
  <si>
    <t>طولكرم</t>
  </si>
  <si>
    <t>نابلس</t>
  </si>
  <si>
    <t>قلقيلية</t>
  </si>
  <si>
    <t>سلفيت</t>
  </si>
  <si>
    <t>بيت لحم</t>
  </si>
  <si>
    <t>الخليل</t>
  </si>
  <si>
    <t>قطاع غزة</t>
  </si>
  <si>
    <t>شمال غزة</t>
  </si>
  <si>
    <t>خانيونس</t>
  </si>
  <si>
    <t>رفح</t>
  </si>
  <si>
    <t>العام الدراسي</t>
  </si>
  <si>
    <t>Scholastic Year</t>
  </si>
  <si>
    <t>2015/2014</t>
  </si>
  <si>
    <t>2016/2015</t>
  </si>
  <si>
    <t>2017/2016</t>
  </si>
  <si>
    <t>2018/2017</t>
  </si>
  <si>
    <t>2019/2018</t>
  </si>
  <si>
    <t>*: These data do not necessarily represent the governorate teachers, as there are teachers come from other governorates, it represents the teachers in the governorate schools and not the governorate teachers in the schools.</t>
  </si>
  <si>
    <t>2020/2019</t>
  </si>
  <si>
    <t>2021/2020</t>
  </si>
  <si>
    <t>2014/2013</t>
  </si>
  <si>
    <t>2013/2012</t>
  </si>
  <si>
    <t>2012/2011</t>
  </si>
  <si>
    <t>كافة الجهات</t>
  </si>
  <si>
    <t>حكومة</t>
  </si>
  <si>
    <t>وكالة</t>
  </si>
  <si>
    <t>خاصة</t>
  </si>
  <si>
    <t>الاشارة (-) تعني لا يوجد</t>
  </si>
  <si>
    <t>**: Do not include the Israeli Municipality and Culture Committee Schools in Jerusalem</t>
  </si>
  <si>
    <t>*: هذه البيانات لا تمثل بالضرورة معلمي المحافظة حيث أن هناك معلمون يأتون من محافظات أخرى، بل تمثل المعلمين في مدارس المحافظة وليس معلمي المحافظة في المدارس.</t>
  </si>
  <si>
    <t>**: لا تشمل المدارس التي تشرف عليها وزارة المعارف والبلدية الإسرائيليتين</t>
  </si>
  <si>
    <r>
      <rPr>
        <b/>
        <sz val="8"/>
        <rFont val="Simplified Arabic"/>
        <family val="1"/>
      </rPr>
      <t>معلم:</t>
    </r>
    <r>
      <rPr>
        <sz val="8"/>
        <rFont val="Simplified Arabic"/>
        <family val="1"/>
      </rPr>
      <t xml:space="preserve"> هو كل من يتولى التعليم في أي مؤسسة تعليمية بإجازة تمنحه إياها وزارة التربية والتعليم أو أي مؤسسة أخرى تستطيع منح مثل هذه الإجازة.</t>
    </r>
  </si>
  <si>
    <t>2022/2021</t>
  </si>
  <si>
    <r>
      <rPr>
        <b/>
        <sz val="8"/>
        <rFont val="Arial"/>
        <family val="2"/>
        <scheme val="minor"/>
      </rPr>
      <t xml:space="preserve">Source: Ministry of Education, 2023. </t>
    </r>
    <r>
      <rPr>
        <sz val="8"/>
        <rFont val="Arial"/>
        <family val="2"/>
        <scheme val="minor"/>
      </rPr>
      <t>Data base of education survey for the scholastic years 2011/2012-2022/2023. Ramallah-Palestine</t>
    </r>
  </si>
  <si>
    <t>2023/2022</t>
  </si>
  <si>
    <t>جنوب نابلس</t>
  </si>
  <si>
    <t>رام الله</t>
  </si>
  <si>
    <t>ضواحي القدس</t>
  </si>
  <si>
    <t>القدس</t>
  </si>
  <si>
    <t>يطا</t>
  </si>
  <si>
    <t>اريحا</t>
  </si>
  <si>
    <t>شمال الخليل</t>
  </si>
  <si>
    <t>جنوب الخليل</t>
  </si>
  <si>
    <t>قباطية</t>
  </si>
  <si>
    <t>طوباس</t>
  </si>
  <si>
    <t>الوسطى</t>
  </si>
  <si>
    <t>شرق غزة</t>
  </si>
  <si>
    <t>شرق خانيونس</t>
  </si>
  <si>
    <t>غرب غزة</t>
  </si>
  <si>
    <t>بيزيت</t>
  </si>
  <si>
    <t>بيرزيت</t>
  </si>
  <si>
    <t>ملاحظة: 42050 معلم يشتركون في تدريس المرحلتين الأساسية والثانوية</t>
  </si>
  <si>
    <t>ملاحظة: 7838 معلم يشتركون في تدريس المرحلتين الأساسية والثانوية</t>
  </si>
  <si>
    <t>ملاحظة: 7957 معلم يشتركون في تدريس المرحلتين الأساسية والثانوية</t>
  </si>
  <si>
    <t>ملاحظة: 7932 معلم يشتركون في تدريس المرحلتين الأساسية والثانوية</t>
  </si>
  <si>
    <t>ملاحظة: 7780 معلم يشتركون في تدريس المرحلتين الأساسية والثانوية</t>
  </si>
  <si>
    <t>ملاحظة: 8905 معلم يشتركون في تدريس المرحلتين الأساسية والثانوية</t>
  </si>
  <si>
    <t>ملاحظة: 9130معلم يشتركون في تدريس المرحلتين الأساسية والثانوية</t>
  </si>
  <si>
    <t>(-)</t>
  </si>
  <si>
    <t>ملاحظة: 42794 معلم يشتركون في تدريس المرحلتين الأساسية والثانوية</t>
  </si>
  <si>
    <t>ملاحظة: 9670 معلم يشتركون في تدريس المرحلتين الأساسية والثانوية</t>
  </si>
  <si>
    <t>ملاحظة: 43047 معلم يشتركون في تدريس المرحلتين الأساسية والثانوية</t>
  </si>
  <si>
    <t>ملاحظة:11218  معلم يشتركون في تدريس المرحلتين الأساسية والثانوية</t>
  </si>
  <si>
    <t>ملاحظة: 14123 معلم يشتركون في تدريس المرحلتين الأساسية والثانوية</t>
  </si>
  <si>
    <t>توزيع معلمي* المدارس في فلسطين للمرحلة الاساسية حسب الجهة المشرفة والمنطقة والمديرية، للأعوام الدراسية 2012/2011-2023/2022</t>
  </si>
  <si>
    <t>Distribution of School Teachers* in Palestine for Basic Stage by Supervising Authority,Region and Directorate, for Scholastic Years 2011/2012-2022/2023</t>
  </si>
  <si>
    <r>
      <t>المصدر: وزارة التربية والتعليم، 2025.</t>
    </r>
    <r>
      <rPr>
        <sz val="8"/>
        <rFont val="Simplified Arabic"/>
        <family val="1"/>
      </rPr>
      <t xml:space="preserve"> قاعدة بيانات مسح التعليم للأعوام الدراسية 2012/2011 - 2023/2022. رام الله – فلسطين.</t>
    </r>
  </si>
  <si>
    <t>Note: 11,218 teachers participate in teaching primary and secondary levels.</t>
  </si>
  <si>
    <t>Note: 43,047 teachers participate in teaching primary and secondary levels.</t>
  </si>
  <si>
    <t>Note: 9,670 teachers participate in teaching primary and secondary levels.</t>
  </si>
  <si>
    <t>Note: 42,794 teachers participate in teaching primary and secondary levels.</t>
  </si>
  <si>
    <t>Note: 14,123 teachers participate in teaching primary and secondary levels.</t>
  </si>
  <si>
    <t>Note: 42,050 teachers participate in teaching primary and secondary levels.</t>
  </si>
  <si>
    <t>Note: 9,130 ​​teachers participate in teaching primary and secondary levels.</t>
  </si>
  <si>
    <t>Note: 8,905 teachers participate in teaching primary and secondary levels.</t>
  </si>
  <si>
    <t>Note: 7,780 teachers participate in teaching primary and secondary levels.</t>
  </si>
  <si>
    <t>Note: 7,932 teachers participate in teaching primary and secondary levels.</t>
  </si>
  <si>
    <t>Note: 7,957 teachers participate in teaching primary and secondary levels.</t>
  </si>
  <si>
    <t>Note: 7,838 teachers participate in teaching primary and secondary levels.</t>
  </si>
  <si>
    <t>(-) means not available</t>
  </si>
  <si>
    <t>القدس*</t>
  </si>
  <si>
    <t>..</t>
  </si>
  <si>
    <t>الجهة المشرفة والمنطقة والمديرية</t>
  </si>
  <si>
    <t>All authorities</t>
  </si>
  <si>
    <t>Palestine</t>
  </si>
  <si>
    <t>West Bank</t>
  </si>
  <si>
    <t>Jenin</t>
  </si>
  <si>
    <t>South Nablus</t>
  </si>
  <si>
    <t>Nablus</t>
  </si>
  <si>
    <t>Salfit</t>
  </si>
  <si>
    <t>Tulkarm</t>
  </si>
  <si>
    <t>Qalqilya</t>
  </si>
  <si>
    <t>Birzeit</t>
  </si>
  <si>
    <t>Ramallah &amp; Al-Bireh</t>
  </si>
  <si>
    <t>Jerusalem Suburbs</t>
  </si>
  <si>
    <t xml:space="preserve">Jerusalem </t>
  </si>
  <si>
    <t>Bethlehem</t>
  </si>
  <si>
    <t>Yatta</t>
  </si>
  <si>
    <t>Jericho</t>
  </si>
  <si>
    <t>North Hebron</t>
  </si>
  <si>
    <t>Hebron</t>
  </si>
  <si>
    <t>South Hebron</t>
  </si>
  <si>
    <t>Qabatya</t>
  </si>
  <si>
    <t>Tubas</t>
  </si>
  <si>
    <t>Gaza Strip</t>
  </si>
  <si>
    <t>North Gaza</t>
  </si>
  <si>
    <t>Khan Younis</t>
  </si>
  <si>
    <t>Rafah</t>
  </si>
  <si>
    <t>Middle Area Dir.</t>
  </si>
  <si>
    <t>East Gaza</t>
  </si>
  <si>
    <t>East Khan Younis</t>
  </si>
  <si>
    <t>West Gaza</t>
  </si>
  <si>
    <t>Govornortae</t>
  </si>
  <si>
    <t>UNRWA</t>
  </si>
  <si>
    <t>Private</t>
  </si>
  <si>
    <t>Authority and Region and Directorate</t>
  </si>
</sst>
</file>

<file path=xl/styles.xml><?xml version="1.0" encoding="utf-8"?>
<styleSheet xmlns="http://schemas.openxmlformats.org/spreadsheetml/2006/main">
  <fonts count="26">
    <font>
      <sz val="10"/>
      <name val="Arial"/>
      <charset val="178"/>
    </font>
    <font>
      <sz val="10"/>
      <name val="Arial"/>
      <family val="2"/>
    </font>
    <font>
      <sz val="10"/>
      <name val="Simplified Arabic"/>
      <family val="1"/>
    </font>
    <font>
      <b/>
      <sz val="10"/>
      <name val="Simplified Arabic"/>
      <family val="1"/>
    </font>
    <font>
      <b/>
      <sz val="12"/>
      <name val="Simplified Arabic"/>
      <family val="1"/>
    </font>
    <font>
      <sz val="11"/>
      <name val="Simplified Arabic"/>
      <family val="1"/>
    </font>
    <font>
      <b/>
      <sz val="11"/>
      <name val="Simplified Arabic"/>
      <family val="1"/>
    </font>
    <font>
      <b/>
      <sz val="11"/>
      <name val="Arial"/>
      <family val="2"/>
    </font>
    <font>
      <b/>
      <sz val="12"/>
      <name val="Arial"/>
      <family val="2"/>
    </font>
    <font>
      <sz val="12"/>
      <name val="Arial"/>
      <family val="2"/>
    </font>
    <font>
      <b/>
      <sz val="12"/>
      <color rgb="FF000000"/>
      <name val="Arial"/>
      <family val="2"/>
    </font>
    <font>
      <sz val="10"/>
      <name val="Times New Roman"/>
      <family val="1"/>
    </font>
    <font>
      <b/>
      <sz val="8"/>
      <name val="Simplified Arabic"/>
      <family val="1"/>
    </font>
    <font>
      <sz val="8"/>
      <name val="Arial"/>
      <family val="2"/>
    </font>
    <font>
      <sz val="8"/>
      <name val="Arial"/>
      <family val="2"/>
      <scheme val="minor"/>
    </font>
    <font>
      <b/>
      <sz val="8"/>
      <name val="Arial"/>
      <family val="2"/>
      <scheme val="minor"/>
    </font>
    <font>
      <sz val="8"/>
      <name val="Simplified Arabic"/>
      <family val="1"/>
    </font>
    <font>
      <sz val="9"/>
      <name val="Arial"/>
      <family val="2"/>
    </font>
    <font>
      <b/>
      <sz val="10"/>
      <name val="Arial"/>
      <family val="2"/>
      <scheme val="minor"/>
    </font>
    <font>
      <sz val="10"/>
      <name val="Arial"/>
      <family val="2"/>
      <scheme val="minor"/>
    </font>
    <font>
      <sz val="10"/>
      <color indexed="8"/>
      <name val="Arial"/>
      <family val="2"/>
    </font>
    <font>
      <sz val="11"/>
      <color indexed="8"/>
      <name val="Simplified Arabic"/>
      <family val="1"/>
    </font>
    <font>
      <sz val="9"/>
      <name val="Arial"/>
      <family val="2"/>
      <scheme val="minor"/>
    </font>
    <font>
      <sz val="9"/>
      <name val="Simplified Arabic"/>
      <family val="1"/>
    </font>
    <font>
      <sz val="10"/>
      <color indexed="8"/>
      <name val="Arial"/>
      <family val="2"/>
      <scheme val="minor"/>
    </font>
    <font>
      <b/>
      <sz val="10"/>
      <name val="Arial"/>
      <family val="2"/>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22"/>
      </top>
      <bottom/>
      <diagonal/>
    </border>
    <border>
      <left style="thin">
        <color auto="1"/>
      </left>
      <right style="thin">
        <color indexed="64"/>
      </right>
      <top style="thin">
        <color auto="1"/>
      </top>
      <bottom/>
      <diagonal/>
    </border>
  </borders>
  <cellStyleXfs count="4">
    <xf numFmtId="0" fontId="0" fillId="0" borderId="0"/>
    <xf numFmtId="0" fontId="11" fillId="0" borderId="0"/>
    <xf numFmtId="0" fontId="1" fillId="0" borderId="0"/>
    <xf numFmtId="0" fontId="20" fillId="0" borderId="0"/>
  </cellStyleXfs>
  <cellXfs count="86">
    <xf numFmtId="0" fontId="0" fillId="0" borderId="0" xfId="0"/>
    <xf numFmtId="0" fontId="4" fillId="0" borderId="0" xfId="2" applyFont="1" applyAlignment="1">
      <alignment horizontal="centerContinuous" vertical="center"/>
    </xf>
    <xf numFmtId="0" fontId="1" fillId="0" borderId="0" xfId="2" applyAlignment="1">
      <alignment horizontal="centerContinuous" vertical="center"/>
    </xf>
    <xf numFmtId="0" fontId="1" fillId="0" borderId="0" xfId="2"/>
    <xf numFmtId="0" fontId="10" fillId="0" borderId="0" xfId="2" applyFont="1" applyAlignment="1">
      <alignment horizontal="centerContinuous" vertical="center"/>
    </xf>
    <xf numFmtId="0" fontId="8" fillId="0" borderId="0" xfId="2" applyFont="1" applyAlignment="1">
      <alignment horizontal="centerContinuous" vertical="center"/>
    </xf>
    <xf numFmtId="0" fontId="9" fillId="0" borderId="0" xfId="2" applyFont="1" applyAlignment="1">
      <alignment horizontal="centerContinuous" vertical="center"/>
    </xf>
    <xf numFmtId="0" fontId="4" fillId="0" borderId="0" xfId="2" applyFont="1" applyAlignment="1">
      <alignment horizontal="left"/>
    </xf>
    <xf numFmtId="0" fontId="2" fillId="0" borderId="0" xfId="2" applyFont="1" applyAlignment="1">
      <alignment horizontal="centerContinuous"/>
    </xf>
    <xf numFmtId="0" fontId="1" fillId="0" borderId="3" xfId="2" applyBorder="1" applyAlignment="1">
      <alignment horizontal="center" vertical="center"/>
    </xf>
    <xf numFmtId="0" fontId="6" fillId="0" borderId="7" xfId="2" applyFont="1" applyBorder="1" applyAlignment="1">
      <alignment horizontal="right" vertical="center" indent="1"/>
    </xf>
    <xf numFmtId="0" fontId="3" fillId="0" borderId="8" xfId="2" applyFont="1" applyBorder="1" applyAlignment="1">
      <alignment horizontal="center" vertical="center"/>
    </xf>
    <xf numFmtId="0" fontId="1" fillId="0" borderId="8" xfId="2" applyBorder="1"/>
    <xf numFmtId="0" fontId="6" fillId="0" borderId="8" xfId="2" applyFont="1" applyBorder="1" applyAlignment="1">
      <alignment horizontal="center" vertical="center"/>
    </xf>
    <xf numFmtId="0" fontId="1" fillId="0" borderId="0" xfId="2" applyAlignment="1">
      <alignment horizontal="center"/>
    </xf>
    <xf numFmtId="0" fontId="1" fillId="2" borderId="0" xfId="2" applyFill="1"/>
    <xf numFmtId="0" fontId="2" fillId="0" borderId="0" xfId="2" applyFont="1" applyAlignment="1">
      <alignment horizontal="center"/>
    </xf>
    <xf numFmtId="0" fontId="1" fillId="0" borderId="8" xfId="2" applyBorder="1" applyAlignment="1">
      <alignment horizontal="center"/>
    </xf>
    <xf numFmtId="0" fontId="1" fillId="0" borderId="9" xfId="2" applyBorder="1" applyAlignment="1">
      <alignment horizontal="center"/>
    </xf>
    <xf numFmtId="0" fontId="1" fillId="0" borderId="7" xfId="2" applyBorder="1" applyAlignment="1">
      <alignment horizontal="center"/>
    </xf>
    <xf numFmtId="0" fontId="7" fillId="0" borderId="9" xfId="2" applyFont="1" applyBorder="1" applyAlignment="1">
      <alignment horizontal="center" vertical="center"/>
    </xf>
    <xf numFmtId="0" fontId="6" fillId="0" borderId="1" xfId="2" applyFont="1" applyFill="1" applyBorder="1" applyAlignment="1">
      <alignment horizontal="right" indent="1"/>
    </xf>
    <xf numFmtId="3" fontId="1" fillId="0" borderId="12" xfId="0" applyNumberFormat="1" applyFont="1" applyFill="1" applyBorder="1" applyAlignment="1">
      <alignment horizontal="right" vertical="center" indent="1"/>
    </xf>
    <xf numFmtId="3" fontId="1" fillId="0" borderId="0" xfId="0" applyNumberFormat="1" applyFont="1" applyFill="1" applyAlignment="1">
      <alignment horizontal="center" vertical="center"/>
    </xf>
    <xf numFmtId="3" fontId="1" fillId="0" borderId="5" xfId="0" applyNumberFormat="1" applyFont="1" applyFill="1" applyBorder="1" applyAlignment="1">
      <alignment horizontal="center" vertical="center"/>
    </xf>
    <xf numFmtId="3" fontId="18" fillId="0" borderId="12" xfId="2" applyNumberFormat="1" applyFont="1" applyFill="1" applyBorder="1" applyAlignment="1">
      <alignment horizontal="right" indent="1"/>
    </xf>
    <xf numFmtId="3" fontId="18" fillId="0" borderId="5" xfId="2" applyNumberFormat="1" applyFont="1" applyFill="1" applyBorder="1" applyAlignment="1">
      <alignment horizontal="center"/>
    </xf>
    <xf numFmtId="0" fontId="6" fillId="0" borderId="1" xfId="2" applyFont="1" applyFill="1" applyBorder="1" applyAlignment="1">
      <alignment horizontal="right" vertical="center" indent="1"/>
    </xf>
    <xf numFmtId="3" fontId="18" fillId="0" borderId="12" xfId="2" applyNumberFormat="1" applyFont="1" applyFill="1" applyBorder="1" applyAlignment="1">
      <alignment horizontal="right" vertical="center" indent="1"/>
    </xf>
    <xf numFmtId="3" fontId="18" fillId="0" borderId="5" xfId="2" applyNumberFormat="1" applyFont="1" applyFill="1" applyBorder="1" applyAlignment="1">
      <alignment horizontal="center" vertical="center"/>
    </xf>
    <xf numFmtId="3" fontId="1" fillId="0" borderId="11" xfId="0" applyNumberFormat="1" applyFont="1" applyFill="1" applyBorder="1" applyAlignment="1">
      <alignment horizontal="right" vertical="center" indent="1"/>
    </xf>
    <xf numFmtId="3" fontId="1" fillId="0" borderId="11" xfId="0" applyNumberFormat="1" applyFont="1" applyFill="1" applyBorder="1" applyAlignment="1">
      <alignment horizontal="center" vertical="center"/>
    </xf>
    <xf numFmtId="3" fontId="1" fillId="0" borderId="6" xfId="0" applyNumberFormat="1" applyFont="1" applyFill="1" applyBorder="1" applyAlignment="1">
      <alignment horizontal="center" vertical="center"/>
    </xf>
    <xf numFmtId="0" fontId="5" fillId="0" borderId="12" xfId="2" applyFont="1" applyFill="1" applyBorder="1" applyAlignment="1">
      <alignment horizontal="right" vertical="center" indent="1"/>
    </xf>
    <xf numFmtId="0" fontId="19" fillId="0" borderId="5" xfId="2" applyFont="1" applyFill="1" applyBorder="1" applyAlignment="1">
      <alignment horizontal="center" vertical="center"/>
    </xf>
    <xf numFmtId="0" fontId="19" fillId="0" borderId="12" xfId="2" applyFont="1" applyFill="1" applyBorder="1" applyAlignment="1">
      <alignment horizontal="right" vertical="center" indent="1"/>
    </xf>
    <xf numFmtId="1" fontId="19" fillId="0" borderId="5" xfId="2" applyNumberFormat="1" applyFont="1" applyFill="1" applyBorder="1" applyAlignment="1">
      <alignment horizontal="center" vertical="center"/>
    </xf>
    <xf numFmtId="0" fontId="16" fillId="0" borderId="0" xfId="2" applyFont="1" applyFill="1" applyAlignment="1">
      <alignment horizontal="right" vertical="center" indent="1"/>
    </xf>
    <xf numFmtId="3" fontId="13" fillId="0" borderId="0" xfId="0" applyNumberFormat="1" applyFont="1" applyFill="1" applyAlignment="1">
      <alignment horizontal="right" vertical="center" indent="1"/>
    </xf>
    <xf numFmtId="3" fontId="17" fillId="0" borderId="0" xfId="0" applyNumberFormat="1" applyFont="1" applyFill="1" applyAlignment="1">
      <alignment horizontal="right" vertical="center" indent="1"/>
    </xf>
    <xf numFmtId="3" fontId="17" fillId="0" borderId="0" xfId="0" applyNumberFormat="1" applyFont="1" applyFill="1" applyAlignment="1">
      <alignment horizontal="center" vertical="center"/>
    </xf>
    <xf numFmtId="0" fontId="16" fillId="0" borderId="0" xfId="0" applyFont="1" applyFill="1" applyAlignment="1">
      <alignment horizontal="right" indent="1" readingOrder="2"/>
    </xf>
    <xf numFmtId="0" fontId="12" fillId="0" borderId="0" xfId="0" applyFont="1" applyFill="1" applyAlignment="1">
      <alignment horizontal="right" indent="1" readingOrder="2"/>
    </xf>
    <xf numFmtId="0" fontId="14" fillId="0" borderId="0" xfId="0" applyFont="1" applyFill="1" applyAlignment="1">
      <alignment horizontal="left" vertical="center" wrapText="1" indent="1" readingOrder="1"/>
    </xf>
    <xf numFmtId="0" fontId="14" fillId="0" borderId="0" xfId="0" applyFont="1" applyFill="1" applyAlignment="1">
      <alignment horizontal="center" vertical="center" wrapText="1" readingOrder="1"/>
    </xf>
    <xf numFmtId="0" fontId="12" fillId="0" borderId="0" xfId="0" applyFont="1" applyFill="1" applyAlignment="1">
      <alignment horizontal="right" vertical="center" indent="1"/>
    </xf>
    <xf numFmtId="0" fontId="1" fillId="0" borderId="0" xfId="0" applyFont="1" applyFill="1" applyAlignment="1">
      <alignment horizontal="right" indent="1"/>
    </xf>
    <xf numFmtId="3" fontId="1" fillId="0" borderId="0" xfId="0" applyNumberFormat="1" applyFont="1" applyFill="1" applyBorder="1" applyAlignment="1">
      <alignment horizontal="right" vertical="center" indent="1"/>
    </xf>
    <xf numFmtId="3" fontId="18" fillId="0" borderId="0" xfId="2" applyNumberFormat="1" applyFont="1" applyFill="1" applyBorder="1" applyAlignment="1">
      <alignment horizontal="right" indent="1"/>
    </xf>
    <xf numFmtId="3" fontId="18" fillId="0" borderId="0" xfId="2" applyNumberFormat="1" applyFont="1" applyFill="1" applyBorder="1" applyAlignment="1">
      <alignment horizontal="right" vertical="center" indent="1"/>
    </xf>
    <xf numFmtId="0" fontId="5" fillId="0" borderId="0" xfId="2" applyFont="1" applyFill="1" applyBorder="1" applyAlignment="1">
      <alignment horizontal="right" vertical="center" indent="1"/>
    </xf>
    <xf numFmtId="0" fontId="19" fillId="0" borderId="0" xfId="2" applyFont="1" applyFill="1" applyBorder="1" applyAlignment="1">
      <alignment horizontal="right" vertical="center" indent="1"/>
    </xf>
    <xf numFmtId="0" fontId="6" fillId="0" borderId="2" xfId="2" applyFont="1" applyFill="1" applyBorder="1" applyAlignment="1">
      <alignment horizontal="right" indent="1"/>
    </xf>
    <xf numFmtId="0" fontId="21" fillId="0" borderId="13" xfId="3" applyFont="1" applyFill="1" applyBorder="1" applyAlignment="1">
      <alignment horizontal="right" wrapText="1" indent="1"/>
    </xf>
    <xf numFmtId="0" fontId="21" fillId="0" borderId="14" xfId="3" applyFont="1" applyFill="1" applyBorder="1" applyAlignment="1">
      <alignment horizontal="right" wrapText="1" indent="1"/>
    </xf>
    <xf numFmtId="3" fontId="1" fillId="0" borderId="4" xfId="0" applyNumberFormat="1" applyFont="1" applyFill="1" applyBorder="1" applyAlignment="1">
      <alignment horizontal="center" vertical="center"/>
    </xf>
    <xf numFmtId="3" fontId="1" fillId="0" borderId="16"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3" fontId="18" fillId="0" borderId="0" xfId="2" applyNumberFormat="1" applyFont="1" applyFill="1" applyBorder="1" applyAlignment="1">
      <alignment horizontal="center"/>
    </xf>
    <xf numFmtId="3" fontId="18" fillId="0" borderId="0" xfId="2" applyNumberFormat="1" applyFont="1" applyFill="1" applyBorder="1" applyAlignment="1">
      <alignment horizontal="center" vertical="center"/>
    </xf>
    <xf numFmtId="0" fontId="19" fillId="0" borderId="0" xfId="2" applyFont="1" applyFill="1" applyBorder="1" applyAlignment="1">
      <alignment horizontal="center" vertical="center"/>
    </xf>
    <xf numFmtId="1" fontId="19" fillId="0" borderId="0" xfId="2" applyNumberFormat="1" applyFont="1" applyFill="1" applyBorder="1" applyAlignment="1">
      <alignment horizontal="center" vertical="center"/>
    </xf>
    <xf numFmtId="0" fontId="21" fillId="0" borderId="0" xfId="3" applyFont="1" applyFill="1" applyAlignment="1">
      <alignment wrapText="1"/>
    </xf>
    <xf numFmtId="3" fontId="22" fillId="0" borderId="0" xfId="0" applyNumberFormat="1" applyFont="1" applyFill="1" applyAlignment="1">
      <alignment horizontal="center" vertical="center" wrapText="1"/>
    </xf>
    <xf numFmtId="3" fontId="23" fillId="0" borderId="0" xfId="0" applyNumberFormat="1" applyFont="1" applyFill="1" applyAlignment="1">
      <alignment horizontal="center" vertical="center" wrapText="1"/>
    </xf>
    <xf numFmtId="3" fontId="1" fillId="0" borderId="15" xfId="0" applyNumberFormat="1" applyFont="1" applyFill="1" applyBorder="1" applyAlignment="1">
      <alignment horizontal="right" vertical="center" indent="1"/>
    </xf>
    <xf numFmtId="3" fontId="1" fillId="0" borderId="16" xfId="0" applyNumberFormat="1" applyFont="1" applyFill="1" applyBorder="1" applyAlignment="1">
      <alignment horizontal="right" vertical="center" indent="1"/>
    </xf>
    <xf numFmtId="0" fontId="1" fillId="0" borderId="12" xfId="2" applyFill="1" applyBorder="1"/>
    <xf numFmtId="0" fontId="1" fillId="0" borderId="0" xfId="2" applyFill="1" applyBorder="1"/>
    <xf numFmtId="3" fontId="18" fillId="0" borderId="10" xfId="2" applyNumberFormat="1" applyFont="1" applyFill="1" applyBorder="1" applyAlignment="1">
      <alignment horizontal="right" vertical="center" indent="1"/>
    </xf>
    <xf numFmtId="3" fontId="18" fillId="0" borderId="11" xfId="2" applyNumberFormat="1" applyFont="1" applyFill="1" applyBorder="1" applyAlignment="1">
      <alignment horizontal="right" vertical="center" indent="1"/>
    </xf>
    <xf numFmtId="0" fontId="21" fillId="0" borderId="17" xfId="3" applyFont="1" applyFill="1" applyBorder="1" applyAlignment="1">
      <alignment horizontal="right" wrapText="1" indent="1"/>
    </xf>
    <xf numFmtId="0" fontId="5" fillId="0" borderId="15" xfId="2" applyFont="1" applyFill="1" applyBorder="1" applyAlignment="1">
      <alignment horizontal="right" vertical="center" indent="1"/>
    </xf>
    <xf numFmtId="0" fontId="5" fillId="0" borderId="16" xfId="2" applyFont="1" applyFill="1" applyBorder="1" applyAlignment="1">
      <alignment horizontal="right" vertical="center" indent="1"/>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6" fillId="0" borderId="0" xfId="2" applyFont="1" applyFill="1" applyAlignment="1">
      <alignment horizontal="right" vertical="center" indent="1" readingOrder="2"/>
    </xf>
    <xf numFmtId="1" fontId="24" fillId="0" borderId="1" xfId="2" applyNumberFormat="1" applyFont="1" applyFill="1" applyBorder="1" applyAlignment="1" applyProtection="1">
      <alignment horizontal="left" vertical="center" wrapText="1" indent="1"/>
      <protection locked="0"/>
    </xf>
    <xf numFmtId="1" fontId="24" fillId="0" borderId="1" xfId="2" applyNumberFormat="1" applyFont="1" applyFill="1" applyBorder="1" applyAlignment="1" applyProtection="1">
      <alignment horizontal="left" vertical="center" indent="1" shrinkToFit="1"/>
      <protection locked="0"/>
    </xf>
    <xf numFmtId="1" fontId="24" fillId="0" borderId="3" xfId="2" applyNumberFormat="1" applyFont="1" applyFill="1" applyBorder="1" applyAlignment="1" applyProtection="1">
      <alignment horizontal="left" vertical="center" wrapText="1" indent="1"/>
      <protection locked="0"/>
    </xf>
    <xf numFmtId="0" fontId="25" fillId="0" borderId="18" xfId="2" applyFont="1" applyBorder="1" applyAlignment="1">
      <alignment horizontal="center" vertical="center" wrapText="1"/>
    </xf>
    <xf numFmtId="0" fontId="25" fillId="0" borderId="3" xfId="2" applyFont="1" applyBorder="1" applyAlignment="1">
      <alignment horizontal="center" vertical="center" wrapText="1"/>
    </xf>
    <xf numFmtId="0" fontId="19" fillId="0" borderId="18" xfId="0" applyFont="1" applyBorder="1" applyAlignment="1">
      <alignment horizontal="left" indent="1"/>
    </xf>
    <xf numFmtId="0" fontId="19" fillId="0" borderId="1" xfId="0" applyFont="1" applyBorder="1" applyAlignment="1">
      <alignment horizontal="left" indent="1"/>
    </xf>
    <xf numFmtId="0" fontId="13" fillId="0" borderId="0" xfId="2" applyFont="1" applyFill="1" applyAlignment="1">
      <alignment horizontal="center" vertical="center" wrapText="1"/>
    </xf>
    <xf numFmtId="0" fontId="14" fillId="0" borderId="0" xfId="0" applyFont="1" applyFill="1" applyAlignment="1">
      <alignment horizontal="left" vertical="center" wrapText="1" readingOrder="1"/>
    </xf>
  </cellXfs>
  <cellStyles count="4">
    <cellStyle name="Normal" xfId="0" builtinId="0"/>
    <cellStyle name="Normal 2" xfId="2"/>
    <cellStyle name="Normal 4" xfId="1"/>
    <cellStyle name="Normal_المعلمين"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A1:N128"/>
  <sheetViews>
    <sheetView rightToLeft="1" tabSelected="1" view="pageBreakPreview" zoomScaleNormal="100" zoomScaleSheetLayoutView="100" workbookViewId="0">
      <selection activeCell="K13" sqref="K13"/>
    </sheetView>
  </sheetViews>
  <sheetFormatPr defaultRowHeight="12.75"/>
  <cols>
    <col min="1" max="1" width="37.42578125" style="3" customWidth="1"/>
    <col min="2" max="2" width="17.28515625" style="3" customWidth="1"/>
    <col min="3" max="3" width="18.140625" style="3" customWidth="1"/>
    <col min="4" max="4" width="17.85546875" style="3" customWidth="1"/>
    <col min="5" max="5" width="17.42578125" style="3" customWidth="1"/>
    <col min="6" max="6" width="17.85546875" style="3" customWidth="1"/>
    <col min="7" max="7" width="16.85546875" style="3" customWidth="1"/>
    <col min="8" max="8" width="19" style="3" customWidth="1"/>
    <col min="9" max="9" width="17.85546875" style="14" customWidth="1"/>
    <col min="10" max="10" width="17.28515625" style="14" customWidth="1"/>
    <col min="11" max="11" width="14.85546875" style="14" customWidth="1"/>
    <col min="12" max="12" width="18.28515625" style="14" customWidth="1"/>
    <col min="13" max="13" width="18.7109375" style="14" bestFit="1" customWidth="1"/>
    <col min="14" max="14" width="21.5703125" style="3" customWidth="1"/>
    <col min="15" max="16384" width="9.140625" style="3"/>
  </cols>
  <sheetData>
    <row r="1" spans="1:14" ht="22.5" customHeight="1">
      <c r="A1" s="1" t="s">
        <v>67</v>
      </c>
      <c r="B1" s="1"/>
      <c r="C1" s="1"/>
      <c r="D1" s="1"/>
      <c r="E1" s="1"/>
      <c r="F1" s="1"/>
      <c r="G1" s="2"/>
      <c r="H1" s="2"/>
      <c r="I1" s="2"/>
      <c r="J1" s="2"/>
      <c r="K1" s="2"/>
      <c r="L1" s="2"/>
      <c r="M1" s="2"/>
    </row>
    <row r="2" spans="1:14" ht="22.5" customHeight="1">
      <c r="A2" s="4" t="s">
        <v>68</v>
      </c>
      <c r="B2" s="4"/>
      <c r="C2" s="4"/>
      <c r="D2" s="4"/>
      <c r="E2" s="5"/>
      <c r="F2" s="5"/>
      <c r="G2" s="6"/>
      <c r="H2" s="6"/>
      <c r="I2" s="6"/>
      <c r="J2" s="6"/>
      <c r="K2" s="6"/>
      <c r="L2" s="6"/>
      <c r="M2" s="6"/>
    </row>
    <row r="3" spans="1:14" ht="6" customHeight="1">
      <c r="A3" s="7"/>
      <c r="B3" s="7"/>
      <c r="C3" s="7"/>
      <c r="D3" s="7"/>
      <c r="E3" s="7"/>
      <c r="F3" s="7"/>
      <c r="G3" s="8"/>
      <c r="H3" s="8"/>
      <c r="I3" s="16"/>
      <c r="J3" s="16"/>
      <c r="K3" s="16"/>
      <c r="L3" s="16"/>
      <c r="M3" s="16"/>
    </row>
    <row r="4" spans="1:14" ht="23.25" customHeight="1">
      <c r="A4" s="74" t="s">
        <v>85</v>
      </c>
      <c r="B4" s="10" t="s">
        <v>13</v>
      </c>
      <c r="C4" s="13"/>
      <c r="D4" s="13"/>
      <c r="E4" s="12"/>
      <c r="F4" s="11"/>
      <c r="G4" s="11"/>
      <c r="H4" s="11"/>
      <c r="I4" s="11"/>
      <c r="J4" s="18"/>
      <c r="K4" s="19"/>
      <c r="L4" s="17"/>
      <c r="M4" s="20" t="s">
        <v>14</v>
      </c>
      <c r="N4" s="80" t="s">
        <v>118</v>
      </c>
    </row>
    <row r="5" spans="1:14" ht="23.25" customHeight="1">
      <c r="A5" s="75"/>
      <c r="B5" s="9" t="s">
        <v>25</v>
      </c>
      <c r="C5" s="9" t="s">
        <v>24</v>
      </c>
      <c r="D5" s="9" t="s">
        <v>23</v>
      </c>
      <c r="E5" s="9" t="s">
        <v>15</v>
      </c>
      <c r="F5" s="9" t="s">
        <v>16</v>
      </c>
      <c r="G5" s="9" t="s">
        <v>17</v>
      </c>
      <c r="H5" s="9" t="s">
        <v>18</v>
      </c>
      <c r="I5" s="9" t="s">
        <v>19</v>
      </c>
      <c r="J5" s="9" t="s">
        <v>21</v>
      </c>
      <c r="K5" s="9" t="s">
        <v>22</v>
      </c>
      <c r="L5" s="9" t="s">
        <v>35</v>
      </c>
      <c r="M5" s="9" t="s">
        <v>37</v>
      </c>
      <c r="N5" s="81"/>
    </row>
    <row r="6" spans="1:14" s="15" customFormat="1" ht="23.25" customHeight="1">
      <c r="A6" s="52" t="s">
        <v>26</v>
      </c>
      <c r="B6" s="65"/>
      <c r="C6" s="66"/>
      <c r="D6" s="66"/>
      <c r="E6" s="66"/>
      <c r="F6" s="66"/>
      <c r="G6" s="66"/>
      <c r="H6" s="66"/>
      <c r="I6" s="56"/>
      <c r="J6" s="56"/>
      <c r="K6" s="56"/>
      <c r="L6" s="56"/>
      <c r="M6" s="55"/>
      <c r="N6" s="82" t="s">
        <v>86</v>
      </c>
    </row>
    <row r="7" spans="1:14" s="15" customFormat="1" ht="23.25" customHeight="1">
      <c r="A7" s="21" t="s">
        <v>0</v>
      </c>
      <c r="B7" s="22" t="s">
        <v>84</v>
      </c>
      <c r="C7" s="47" t="s">
        <v>84</v>
      </c>
      <c r="D7" s="47" t="s">
        <v>84</v>
      </c>
      <c r="E7" s="47">
        <f t="shared" ref="E7" si="0">E27+E8</f>
        <v>45683</v>
      </c>
      <c r="F7" s="47" t="s">
        <v>84</v>
      </c>
      <c r="G7" s="47" t="s">
        <v>84</v>
      </c>
      <c r="H7" s="47">
        <f t="shared" ref="H7" si="1">H27+H8</f>
        <v>45019</v>
      </c>
      <c r="I7" s="57" t="s">
        <v>84</v>
      </c>
      <c r="J7" s="57">
        <f t="shared" ref="J7" si="2">J27+J8</f>
        <v>46326</v>
      </c>
      <c r="K7" s="57">
        <f t="shared" ref="K7" si="3">K27+K8</f>
        <v>46764</v>
      </c>
      <c r="L7" s="57">
        <f t="shared" ref="L7" si="4">L27+L8</f>
        <v>38770</v>
      </c>
      <c r="M7" s="24">
        <f t="shared" ref="M7" si="5">M27+M8</f>
        <v>48588</v>
      </c>
      <c r="N7" s="83" t="s">
        <v>87</v>
      </c>
    </row>
    <row r="8" spans="1:14" s="15" customFormat="1" ht="23.25" customHeight="1">
      <c r="A8" s="21" t="s">
        <v>1</v>
      </c>
      <c r="B8" s="25">
        <f t="shared" ref="B8:H8" si="6">SUM(B9:B26)</f>
        <v>31035</v>
      </c>
      <c r="C8" s="48">
        <f t="shared" si="6"/>
        <v>31843</v>
      </c>
      <c r="D8" s="48">
        <f t="shared" si="6"/>
        <v>32344</v>
      </c>
      <c r="E8" s="48">
        <f t="shared" si="6"/>
        <v>31267</v>
      </c>
      <c r="F8" s="48">
        <f t="shared" si="6"/>
        <v>34524</v>
      </c>
      <c r="G8" s="48">
        <f t="shared" si="6"/>
        <v>35256</v>
      </c>
      <c r="H8" s="48">
        <f t="shared" si="6"/>
        <v>32975</v>
      </c>
      <c r="I8" s="58">
        <v>33228</v>
      </c>
      <c r="J8" s="58">
        <v>33670</v>
      </c>
      <c r="K8" s="58">
        <v>34176</v>
      </c>
      <c r="L8" s="58">
        <v>34964</v>
      </c>
      <c r="M8" s="26">
        <v>35595</v>
      </c>
      <c r="N8" s="83" t="s">
        <v>88</v>
      </c>
    </row>
    <row r="9" spans="1:14" s="15" customFormat="1" ht="23.25" customHeight="1">
      <c r="A9" s="53" t="s">
        <v>2</v>
      </c>
      <c r="B9" s="22">
        <f t="shared" ref="B9:H9" si="7">B38+B67+B96</f>
        <v>2204</v>
      </c>
      <c r="C9" s="47">
        <f t="shared" si="7"/>
        <v>2248</v>
      </c>
      <c r="D9" s="47">
        <f t="shared" si="7"/>
        <v>2288</v>
      </c>
      <c r="E9" s="47">
        <f t="shared" si="7"/>
        <v>2213</v>
      </c>
      <c r="F9" s="47">
        <f t="shared" si="7"/>
        <v>2436</v>
      </c>
      <c r="G9" s="47">
        <f t="shared" si="7"/>
        <v>2473</v>
      </c>
      <c r="H9" s="47">
        <f t="shared" si="7"/>
        <v>2326</v>
      </c>
      <c r="I9" s="57">
        <v>2356</v>
      </c>
      <c r="J9" s="57">
        <v>2371</v>
      </c>
      <c r="K9" s="57">
        <v>2438</v>
      </c>
      <c r="L9" s="57">
        <v>2477</v>
      </c>
      <c r="M9" s="24">
        <v>2555</v>
      </c>
      <c r="N9" s="77" t="s">
        <v>89</v>
      </c>
    </row>
    <row r="10" spans="1:14" s="15" customFormat="1" ht="23.25" customHeight="1">
      <c r="A10" s="53" t="s">
        <v>38</v>
      </c>
      <c r="B10" s="22">
        <f t="shared" ref="B10:C26" si="8">B39+B68+B97</f>
        <v>1249</v>
      </c>
      <c r="C10" s="47">
        <f t="shared" si="8"/>
        <v>1296</v>
      </c>
      <c r="D10" s="47">
        <f t="shared" ref="D10:E10" si="9">D39+D68+D97</f>
        <v>1325</v>
      </c>
      <c r="E10" s="47">
        <f t="shared" si="9"/>
        <v>1274</v>
      </c>
      <c r="F10" s="47">
        <f t="shared" ref="F10:G10" si="10">F39+F68+F97</f>
        <v>1361</v>
      </c>
      <c r="G10" s="47">
        <f t="shared" si="10"/>
        <v>1365</v>
      </c>
      <c r="H10" s="47">
        <f t="shared" ref="H10:H34" si="11">H39+H68+H97</f>
        <v>1268</v>
      </c>
      <c r="I10" s="57">
        <v>1311</v>
      </c>
      <c r="J10" s="57">
        <v>1319</v>
      </c>
      <c r="K10" s="57">
        <v>1324</v>
      </c>
      <c r="L10" s="57">
        <v>1360</v>
      </c>
      <c r="M10" s="24">
        <v>1384</v>
      </c>
      <c r="N10" s="77" t="s">
        <v>90</v>
      </c>
    </row>
    <row r="11" spans="1:14" s="15" customFormat="1" ht="23.25" customHeight="1">
      <c r="A11" s="53" t="s">
        <v>4</v>
      </c>
      <c r="B11" s="22">
        <f t="shared" si="8"/>
        <v>2962</v>
      </c>
      <c r="C11" s="47">
        <f t="shared" si="8"/>
        <v>3067</v>
      </c>
      <c r="D11" s="47">
        <f t="shared" ref="D11:E11" si="12">D40+D69+D98</f>
        <v>3122</v>
      </c>
      <c r="E11" s="47">
        <f t="shared" si="12"/>
        <v>3064</v>
      </c>
      <c r="F11" s="47">
        <f t="shared" ref="F11:G11" si="13">F40+F69+F98</f>
        <v>3344</v>
      </c>
      <c r="G11" s="47">
        <f t="shared" si="13"/>
        <v>3429</v>
      </c>
      <c r="H11" s="47">
        <f t="shared" si="11"/>
        <v>3186</v>
      </c>
      <c r="I11" s="57">
        <v>3173</v>
      </c>
      <c r="J11" s="57">
        <v>3216</v>
      </c>
      <c r="K11" s="57">
        <v>3256</v>
      </c>
      <c r="L11" s="57">
        <v>3324</v>
      </c>
      <c r="M11" s="24">
        <v>3404</v>
      </c>
      <c r="N11" s="77" t="s">
        <v>91</v>
      </c>
    </row>
    <row r="12" spans="1:14" s="15" customFormat="1" ht="23.25" customHeight="1">
      <c r="A12" s="53" t="s">
        <v>6</v>
      </c>
      <c r="B12" s="22">
        <f t="shared" si="8"/>
        <v>932</v>
      </c>
      <c r="C12" s="47">
        <f t="shared" si="8"/>
        <v>939</v>
      </c>
      <c r="D12" s="47">
        <f t="shared" ref="D12:E12" si="14">D41+D70+D99</f>
        <v>971</v>
      </c>
      <c r="E12" s="47">
        <f t="shared" si="14"/>
        <v>944</v>
      </c>
      <c r="F12" s="47">
        <f t="shared" ref="F12:G12" si="15">F41+F70+F99</f>
        <v>1031</v>
      </c>
      <c r="G12" s="47">
        <f t="shared" si="15"/>
        <v>1055</v>
      </c>
      <c r="H12" s="47">
        <f t="shared" si="11"/>
        <v>985</v>
      </c>
      <c r="I12" s="57">
        <v>1006</v>
      </c>
      <c r="J12" s="57">
        <v>1014</v>
      </c>
      <c r="K12" s="57">
        <v>1026</v>
      </c>
      <c r="L12" s="57">
        <v>1049</v>
      </c>
      <c r="M12" s="24">
        <v>1063</v>
      </c>
      <c r="N12" s="77" t="s">
        <v>92</v>
      </c>
    </row>
    <row r="13" spans="1:14" s="15" customFormat="1" ht="23.25" customHeight="1">
      <c r="A13" s="53" t="s">
        <v>3</v>
      </c>
      <c r="B13" s="22">
        <f t="shared" si="8"/>
        <v>2018</v>
      </c>
      <c r="C13" s="47">
        <f t="shared" si="8"/>
        <v>2037</v>
      </c>
      <c r="D13" s="47">
        <f t="shared" ref="D13:E13" si="16">D42+D71+D100</f>
        <v>2097</v>
      </c>
      <c r="E13" s="47">
        <f t="shared" si="16"/>
        <v>2063</v>
      </c>
      <c r="F13" s="47">
        <f t="shared" ref="F13:G13" si="17">F42+F71+F100</f>
        <v>2235</v>
      </c>
      <c r="G13" s="47">
        <f t="shared" si="17"/>
        <v>2277</v>
      </c>
      <c r="H13" s="47">
        <f t="shared" si="11"/>
        <v>2096</v>
      </c>
      <c r="I13" s="57">
        <v>2097</v>
      </c>
      <c r="J13" s="57">
        <v>2104</v>
      </c>
      <c r="K13" s="57">
        <v>2100</v>
      </c>
      <c r="L13" s="57">
        <v>2127</v>
      </c>
      <c r="M13" s="24">
        <v>2112</v>
      </c>
      <c r="N13" s="77" t="s">
        <v>93</v>
      </c>
    </row>
    <row r="14" spans="1:14" s="15" customFormat="1" ht="23.25" customHeight="1">
      <c r="A14" s="53" t="s">
        <v>5</v>
      </c>
      <c r="B14" s="22">
        <f t="shared" si="8"/>
        <v>1381</v>
      </c>
      <c r="C14" s="47">
        <f t="shared" si="8"/>
        <v>1350</v>
      </c>
      <c r="D14" s="47">
        <f t="shared" ref="D14:E14" si="18">D43+D72+D101</f>
        <v>1341</v>
      </c>
      <c r="E14" s="47">
        <f t="shared" si="18"/>
        <v>1285</v>
      </c>
      <c r="F14" s="47">
        <f t="shared" ref="F14:G14" si="19">F43+F72+F101</f>
        <v>1424</v>
      </c>
      <c r="G14" s="47">
        <f t="shared" si="19"/>
        <v>1458</v>
      </c>
      <c r="H14" s="47">
        <f t="shared" si="11"/>
        <v>1310</v>
      </c>
      <c r="I14" s="57">
        <v>1337</v>
      </c>
      <c r="J14" s="57">
        <v>1342</v>
      </c>
      <c r="K14" s="57">
        <v>1342</v>
      </c>
      <c r="L14" s="57">
        <v>1372</v>
      </c>
      <c r="M14" s="24">
        <v>1387</v>
      </c>
      <c r="N14" s="77" t="s">
        <v>94</v>
      </c>
    </row>
    <row r="15" spans="1:14" s="15" customFormat="1" ht="23.25" customHeight="1">
      <c r="A15" s="53" t="s">
        <v>53</v>
      </c>
      <c r="B15" s="22">
        <f t="shared" si="8"/>
        <v>0</v>
      </c>
      <c r="C15" s="47">
        <f t="shared" si="8"/>
        <v>0</v>
      </c>
      <c r="D15" s="47">
        <f t="shared" ref="D15:E15" si="20">D44+D73+D102</f>
        <v>0</v>
      </c>
      <c r="E15" s="47">
        <f t="shared" si="20"/>
        <v>0</v>
      </c>
      <c r="F15" s="47">
        <f t="shared" ref="F15:G15" si="21">F44+F73+F102</f>
        <v>0</v>
      </c>
      <c r="G15" s="47">
        <f t="shared" si="21"/>
        <v>0</v>
      </c>
      <c r="H15" s="47">
        <f t="shared" si="11"/>
        <v>0</v>
      </c>
      <c r="I15" s="57">
        <v>0</v>
      </c>
      <c r="J15" s="57">
        <v>0</v>
      </c>
      <c r="K15" s="57">
        <v>0</v>
      </c>
      <c r="L15" s="57">
        <v>1356</v>
      </c>
      <c r="M15" s="24">
        <v>1414</v>
      </c>
      <c r="N15" s="77" t="s">
        <v>95</v>
      </c>
    </row>
    <row r="16" spans="1:14" s="15" customFormat="1" ht="23.25" customHeight="1">
      <c r="A16" s="53" t="s">
        <v>39</v>
      </c>
      <c r="B16" s="22">
        <f t="shared" si="8"/>
        <v>4112</v>
      </c>
      <c r="C16" s="47">
        <f t="shared" si="8"/>
        <v>4227</v>
      </c>
      <c r="D16" s="47">
        <f t="shared" ref="D16:E16" si="22">D45+D74+D103</f>
        <v>4323</v>
      </c>
      <c r="E16" s="47">
        <f t="shared" si="22"/>
        <v>4196</v>
      </c>
      <c r="F16" s="47">
        <f t="shared" ref="F16:G16" si="23">F45+F74+F103</f>
        <v>4544</v>
      </c>
      <c r="G16" s="47">
        <f t="shared" si="23"/>
        <v>4638</v>
      </c>
      <c r="H16" s="47">
        <f t="shared" si="11"/>
        <v>4480</v>
      </c>
      <c r="I16" s="57">
        <v>4428</v>
      </c>
      <c r="J16" s="57">
        <v>4446</v>
      </c>
      <c r="K16" s="57">
        <v>4571</v>
      </c>
      <c r="L16" s="57">
        <v>3355</v>
      </c>
      <c r="M16" s="24">
        <v>3447</v>
      </c>
      <c r="N16" s="78" t="s">
        <v>96</v>
      </c>
    </row>
    <row r="17" spans="1:14" s="15" customFormat="1" ht="23.25" customHeight="1">
      <c r="A17" s="53" t="s">
        <v>40</v>
      </c>
      <c r="B17" s="22">
        <f t="shared" si="8"/>
        <v>1514</v>
      </c>
      <c r="C17" s="47">
        <f t="shared" si="8"/>
        <v>1543</v>
      </c>
      <c r="D17" s="47">
        <f t="shared" ref="D17:E17" si="24">D46+D75+D104</f>
        <v>1559</v>
      </c>
      <c r="E17" s="47">
        <f t="shared" si="24"/>
        <v>1414</v>
      </c>
      <c r="F17" s="47">
        <f t="shared" ref="F17:G17" si="25">F46+F75+F104</f>
        <v>1617</v>
      </c>
      <c r="G17" s="47">
        <f t="shared" si="25"/>
        <v>1604</v>
      </c>
      <c r="H17" s="47">
        <f t="shared" si="11"/>
        <v>1503</v>
      </c>
      <c r="I17" s="57">
        <v>1549</v>
      </c>
      <c r="J17" s="57">
        <v>1554</v>
      </c>
      <c r="K17" s="57">
        <v>1574</v>
      </c>
      <c r="L17" s="57">
        <v>1596</v>
      </c>
      <c r="M17" s="24">
        <v>1609</v>
      </c>
      <c r="N17" s="77" t="s">
        <v>97</v>
      </c>
    </row>
    <row r="18" spans="1:14" s="15" customFormat="1" ht="23.25" customHeight="1">
      <c r="A18" s="53" t="s">
        <v>41</v>
      </c>
      <c r="B18" s="22">
        <f t="shared" si="8"/>
        <v>2015</v>
      </c>
      <c r="C18" s="47">
        <f t="shared" si="8"/>
        <v>2100</v>
      </c>
      <c r="D18" s="47">
        <f t="shared" ref="D18:E18" si="26">D47+D76+D105</f>
        <v>2064</v>
      </c>
      <c r="E18" s="47">
        <f t="shared" si="26"/>
        <v>2072</v>
      </c>
      <c r="F18" s="47">
        <f t="shared" ref="F18:G18" si="27">F47+F76+F105</f>
        <v>2281</v>
      </c>
      <c r="G18" s="47">
        <f t="shared" si="27"/>
        <v>2409</v>
      </c>
      <c r="H18" s="47">
        <f t="shared" si="11"/>
        <v>2097</v>
      </c>
      <c r="I18" s="57">
        <v>2107</v>
      </c>
      <c r="J18" s="57">
        <v>2362</v>
      </c>
      <c r="K18" s="57">
        <v>2366</v>
      </c>
      <c r="L18" s="57">
        <v>2398</v>
      </c>
      <c r="M18" s="24">
        <v>2401</v>
      </c>
      <c r="N18" s="77" t="s">
        <v>98</v>
      </c>
    </row>
    <row r="19" spans="1:14" s="15" customFormat="1" ht="23.25" customHeight="1">
      <c r="A19" s="53" t="s">
        <v>7</v>
      </c>
      <c r="B19" s="22">
        <f t="shared" si="8"/>
        <v>2624</v>
      </c>
      <c r="C19" s="47">
        <f t="shared" si="8"/>
        <v>2669</v>
      </c>
      <c r="D19" s="47">
        <f t="shared" ref="D19:E19" si="28">D48+D77+D106</f>
        <v>2651</v>
      </c>
      <c r="E19" s="47">
        <f t="shared" si="28"/>
        <v>2515</v>
      </c>
      <c r="F19" s="47">
        <f t="shared" ref="F19:G19" si="29">F48+F77+F106</f>
        <v>2795</v>
      </c>
      <c r="G19" s="47">
        <f t="shared" si="29"/>
        <v>2820</v>
      </c>
      <c r="H19" s="47">
        <f t="shared" si="11"/>
        <v>2746</v>
      </c>
      <c r="I19" s="57">
        <v>2718</v>
      </c>
      <c r="J19" s="57">
        <v>2731</v>
      </c>
      <c r="K19" s="57">
        <v>2733</v>
      </c>
      <c r="L19" s="57">
        <v>2794</v>
      </c>
      <c r="M19" s="24">
        <v>2841</v>
      </c>
      <c r="N19" s="77" t="s">
        <v>99</v>
      </c>
    </row>
    <row r="20" spans="1:14" s="15" customFormat="1" ht="23.25" customHeight="1">
      <c r="A20" s="53" t="s">
        <v>42</v>
      </c>
      <c r="B20" s="22">
        <f t="shared" si="8"/>
        <v>0</v>
      </c>
      <c r="C20" s="47">
        <f t="shared" si="8"/>
        <v>0</v>
      </c>
      <c r="D20" s="47">
        <f t="shared" ref="D20:E20" si="30">D49+D78+D107</f>
        <v>0</v>
      </c>
      <c r="E20" s="47">
        <f t="shared" si="30"/>
        <v>1018</v>
      </c>
      <c r="F20" s="47">
        <f t="shared" ref="F20:G20" si="31">F49+F78+F107</f>
        <v>1088</v>
      </c>
      <c r="G20" s="47">
        <f t="shared" si="31"/>
        <v>1169</v>
      </c>
      <c r="H20" s="47">
        <f>H49+H78+H107</f>
        <v>1153</v>
      </c>
      <c r="I20" s="57">
        <v>1178</v>
      </c>
      <c r="J20" s="57">
        <v>1247</v>
      </c>
      <c r="K20" s="57">
        <v>1266</v>
      </c>
      <c r="L20" s="57">
        <v>1322</v>
      </c>
      <c r="M20" s="24">
        <v>1351</v>
      </c>
      <c r="N20" s="77" t="s">
        <v>100</v>
      </c>
    </row>
    <row r="21" spans="1:14" s="15" customFormat="1" ht="23.25" customHeight="1">
      <c r="A21" s="53" t="s">
        <v>43</v>
      </c>
      <c r="B21" s="22">
        <f t="shared" si="8"/>
        <v>552</v>
      </c>
      <c r="C21" s="47">
        <f t="shared" si="8"/>
        <v>573</v>
      </c>
      <c r="D21" s="47">
        <f t="shared" ref="D21:E21" si="32">D50+D79+D108</f>
        <v>582</v>
      </c>
      <c r="E21" s="47">
        <f t="shared" si="32"/>
        <v>561</v>
      </c>
      <c r="F21" s="47">
        <f t="shared" ref="F21:G21" si="33">F50+F79+F108</f>
        <v>634</v>
      </c>
      <c r="G21" s="47">
        <f t="shared" si="33"/>
        <v>632</v>
      </c>
      <c r="H21" s="47">
        <f t="shared" si="11"/>
        <v>578</v>
      </c>
      <c r="I21" s="57">
        <v>584</v>
      </c>
      <c r="J21" s="57">
        <v>546</v>
      </c>
      <c r="K21" s="57">
        <v>598</v>
      </c>
      <c r="L21" s="57">
        <v>596</v>
      </c>
      <c r="M21" s="24">
        <v>620</v>
      </c>
      <c r="N21" s="77" t="s">
        <v>101</v>
      </c>
    </row>
    <row r="22" spans="1:14" s="15" customFormat="1" ht="23.25" customHeight="1">
      <c r="A22" s="53" t="s">
        <v>44</v>
      </c>
      <c r="B22" s="22">
        <f t="shared" si="8"/>
        <v>1721</v>
      </c>
      <c r="C22" s="47">
        <f t="shared" si="8"/>
        <v>1737</v>
      </c>
      <c r="D22" s="47">
        <f t="shared" ref="D22:E22" si="34">D51+D80+D109</f>
        <v>1741</v>
      </c>
      <c r="E22" s="47">
        <f t="shared" si="34"/>
        <v>1658</v>
      </c>
      <c r="F22" s="47">
        <f t="shared" ref="F22:G22" si="35">F51+F80+F109</f>
        <v>1916</v>
      </c>
      <c r="G22" s="47">
        <f t="shared" si="35"/>
        <v>1944</v>
      </c>
      <c r="H22" s="47">
        <f t="shared" si="11"/>
        <v>1694</v>
      </c>
      <c r="I22" s="57">
        <v>1732</v>
      </c>
      <c r="J22" s="57">
        <v>1754</v>
      </c>
      <c r="K22" s="57">
        <v>1778</v>
      </c>
      <c r="L22" s="57">
        <v>1817</v>
      </c>
      <c r="M22" s="24">
        <v>1840</v>
      </c>
      <c r="N22" s="77" t="s">
        <v>102</v>
      </c>
    </row>
    <row r="23" spans="1:14" s="15" customFormat="1" ht="23.25" customHeight="1">
      <c r="A23" s="53" t="s">
        <v>8</v>
      </c>
      <c r="B23" s="22">
        <f t="shared" si="8"/>
        <v>2560</v>
      </c>
      <c r="C23" s="47">
        <f t="shared" si="8"/>
        <v>2690</v>
      </c>
      <c r="D23" s="47">
        <f t="shared" ref="D23:E23" si="36">D52+D81+D110</f>
        <v>2794</v>
      </c>
      <c r="E23" s="47">
        <f t="shared" si="36"/>
        <v>2734</v>
      </c>
      <c r="F23" s="47">
        <f t="shared" ref="F23:G23" si="37">F52+F81+F110</f>
        <v>3045</v>
      </c>
      <c r="G23" s="47">
        <f t="shared" si="37"/>
        <v>3110</v>
      </c>
      <c r="H23" s="47">
        <f t="shared" si="11"/>
        <v>2979</v>
      </c>
      <c r="I23" s="57">
        <v>3052</v>
      </c>
      <c r="J23" s="57">
        <v>3066</v>
      </c>
      <c r="K23" s="57">
        <v>3075</v>
      </c>
      <c r="L23" s="57">
        <v>3175</v>
      </c>
      <c r="M23" s="24">
        <v>3242</v>
      </c>
      <c r="N23" s="77" t="s">
        <v>103</v>
      </c>
    </row>
    <row r="24" spans="1:14" s="15" customFormat="1" ht="23.25" customHeight="1">
      <c r="A24" s="53" t="s">
        <v>45</v>
      </c>
      <c r="B24" s="22">
        <f t="shared" si="8"/>
        <v>3104</v>
      </c>
      <c r="C24" s="47">
        <f t="shared" si="8"/>
        <v>3236</v>
      </c>
      <c r="D24" s="47">
        <f t="shared" ref="D24:E24" si="38">D53+D82+D111</f>
        <v>3325</v>
      </c>
      <c r="E24" s="47">
        <f t="shared" si="38"/>
        <v>2245</v>
      </c>
      <c r="F24" s="47">
        <f t="shared" ref="F24:G24" si="39">F53+F82+F111</f>
        <v>2483</v>
      </c>
      <c r="G24" s="47">
        <f t="shared" si="39"/>
        <v>2574</v>
      </c>
      <c r="H24" s="47">
        <f t="shared" si="11"/>
        <v>2467</v>
      </c>
      <c r="I24" s="57">
        <v>2478</v>
      </c>
      <c r="J24" s="57">
        <v>2456</v>
      </c>
      <c r="K24" s="57">
        <v>2557</v>
      </c>
      <c r="L24" s="57">
        <v>2634</v>
      </c>
      <c r="M24" s="24">
        <v>2707</v>
      </c>
      <c r="N24" s="77" t="s">
        <v>104</v>
      </c>
    </row>
    <row r="25" spans="1:14" s="15" customFormat="1" ht="23.25" customHeight="1">
      <c r="A25" s="53" t="s">
        <v>46</v>
      </c>
      <c r="B25" s="22">
        <f t="shared" si="8"/>
        <v>1461</v>
      </c>
      <c r="C25" s="47">
        <f t="shared" si="8"/>
        <v>1488</v>
      </c>
      <c r="D25" s="47">
        <f t="shared" ref="D25:E25" si="40">D54+D83+D112</f>
        <v>1499</v>
      </c>
      <c r="E25" s="47">
        <f t="shared" si="40"/>
        <v>1415</v>
      </c>
      <c r="F25" s="47">
        <f t="shared" ref="F25:G25" si="41">F54+F83+F112</f>
        <v>1589</v>
      </c>
      <c r="G25" s="47">
        <f t="shared" si="41"/>
        <v>1609</v>
      </c>
      <c r="H25" s="47">
        <f>H54+H83+H112</f>
        <v>1459</v>
      </c>
      <c r="I25" s="57">
        <v>1470</v>
      </c>
      <c r="J25" s="57">
        <v>1476</v>
      </c>
      <c r="K25" s="57">
        <v>1492</v>
      </c>
      <c r="L25" s="57">
        <v>1526</v>
      </c>
      <c r="M25" s="24">
        <v>1511</v>
      </c>
      <c r="N25" s="77" t="s">
        <v>105</v>
      </c>
    </row>
    <row r="26" spans="1:14" s="15" customFormat="1" ht="23.25" customHeight="1">
      <c r="A26" s="53" t="s">
        <v>47</v>
      </c>
      <c r="B26" s="22">
        <f t="shared" si="8"/>
        <v>626</v>
      </c>
      <c r="C26" s="47">
        <f t="shared" si="8"/>
        <v>643</v>
      </c>
      <c r="D26" s="47">
        <f t="shared" ref="D26:E26" si="42">D55+D84+D113</f>
        <v>662</v>
      </c>
      <c r="E26" s="47">
        <f t="shared" si="42"/>
        <v>596</v>
      </c>
      <c r="F26" s="47">
        <f t="shared" ref="F26:G26" si="43">F55+F84+F113</f>
        <v>701</v>
      </c>
      <c r="G26" s="47">
        <f t="shared" si="43"/>
        <v>690</v>
      </c>
      <c r="H26" s="47">
        <f t="shared" si="11"/>
        <v>648</v>
      </c>
      <c r="I26" s="57">
        <v>652</v>
      </c>
      <c r="J26" s="57">
        <v>666</v>
      </c>
      <c r="K26" s="57">
        <v>680</v>
      </c>
      <c r="L26" s="57">
        <v>686</v>
      </c>
      <c r="M26" s="24">
        <v>707</v>
      </c>
      <c r="N26" s="77" t="s">
        <v>106</v>
      </c>
    </row>
    <row r="27" spans="1:14" s="15" customFormat="1" ht="23.25" customHeight="1">
      <c r="A27" s="27" t="s">
        <v>9</v>
      </c>
      <c r="B27" s="28" t="s">
        <v>84</v>
      </c>
      <c r="C27" s="49" t="s">
        <v>84</v>
      </c>
      <c r="D27" s="49" t="s">
        <v>84</v>
      </c>
      <c r="E27" s="49">
        <f>SUM(E28:E34)</f>
        <v>14416</v>
      </c>
      <c r="F27" s="49" t="s">
        <v>84</v>
      </c>
      <c r="G27" s="49" t="s">
        <v>84</v>
      </c>
      <c r="H27" s="49">
        <f t="shared" si="11"/>
        <v>12044</v>
      </c>
      <c r="I27" s="49" t="s">
        <v>84</v>
      </c>
      <c r="J27" s="59">
        <v>12656</v>
      </c>
      <c r="K27" s="59">
        <v>12588</v>
      </c>
      <c r="L27" s="59">
        <v>3806</v>
      </c>
      <c r="M27" s="29">
        <v>12993</v>
      </c>
      <c r="N27" s="83" t="s">
        <v>107</v>
      </c>
    </row>
    <row r="28" spans="1:14" s="15" customFormat="1" ht="23.25" customHeight="1">
      <c r="A28" s="53" t="s">
        <v>10</v>
      </c>
      <c r="B28" s="28" t="s">
        <v>84</v>
      </c>
      <c r="C28" s="49" t="s">
        <v>84</v>
      </c>
      <c r="D28" s="49" t="s">
        <v>84</v>
      </c>
      <c r="E28" s="49">
        <f>E57+E86+E115</f>
        <v>2445</v>
      </c>
      <c r="F28" s="49" t="s">
        <v>84</v>
      </c>
      <c r="G28" s="49" t="s">
        <v>84</v>
      </c>
      <c r="H28" s="47">
        <f t="shared" si="11"/>
        <v>2151</v>
      </c>
      <c r="I28" s="49" t="s">
        <v>84</v>
      </c>
      <c r="J28" s="59">
        <v>2152</v>
      </c>
      <c r="K28" s="59">
        <v>2344</v>
      </c>
      <c r="L28" s="59">
        <v>970</v>
      </c>
      <c r="M28" s="29">
        <v>2352</v>
      </c>
      <c r="N28" s="77" t="s">
        <v>108</v>
      </c>
    </row>
    <row r="29" spans="1:14" s="15" customFormat="1" ht="23.25" customHeight="1">
      <c r="A29" s="53" t="s">
        <v>11</v>
      </c>
      <c r="B29" s="28" t="s">
        <v>84</v>
      </c>
      <c r="C29" s="49" t="s">
        <v>84</v>
      </c>
      <c r="D29" s="49" t="s">
        <v>84</v>
      </c>
      <c r="E29" s="49">
        <f t="shared" ref="E29:E34" si="44">E58+E87+E116</f>
        <v>1471</v>
      </c>
      <c r="F29" s="49" t="s">
        <v>84</v>
      </c>
      <c r="G29" s="49" t="s">
        <v>84</v>
      </c>
      <c r="H29" s="47">
        <f t="shared" si="11"/>
        <v>1372</v>
      </c>
      <c r="I29" s="49" t="s">
        <v>84</v>
      </c>
      <c r="J29" s="59">
        <v>1350</v>
      </c>
      <c r="K29" s="59">
        <v>1428</v>
      </c>
      <c r="L29" s="59">
        <v>607</v>
      </c>
      <c r="M29" s="29">
        <v>1356</v>
      </c>
      <c r="N29" s="77" t="s">
        <v>109</v>
      </c>
    </row>
    <row r="30" spans="1:14" s="15" customFormat="1" ht="23.25" customHeight="1">
      <c r="A30" s="53" t="s">
        <v>12</v>
      </c>
      <c r="B30" s="28" t="s">
        <v>84</v>
      </c>
      <c r="C30" s="49" t="s">
        <v>84</v>
      </c>
      <c r="D30" s="49" t="s">
        <v>84</v>
      </c>
      <c r="E30" s="49">
        <f t="shared" si="44"/>
        <v>1811</v>
      </c>
      <c r="F30" s="49" t="s">
        <v>84</v>
      </c>
      <c r="G30" s="49" t="s">
        <v>84</v>
      </c>
      <c r="H30" s="47">
        <f t="shared" si="11"/>
        <v>1229</v>
      </c>
      <c r="I30" s="49" t="s">
        <v>84</v>
      </c>
      <c r="J30" s="59">
        <v>1559</v>
      </c>
      <c r="K30" s="59">
        <v>1794</v>
      </c>
      <c r="L30" s="59">
        <v>821</v>
      </c>
      <c r="M30" s="29">
        <v>1683</v>
      </c>
      <c r="N30" s="77" t="s">
        <v>110</v>
      </c>
    </row>
    <row r="31" spans="1:14" s="15" customFormat="1" ht="23.25" customHeight="1">
      <c r="A31" s="53" t="s">
        <v>48</v>
      </c>
      <c r="B31" s="28" t="s">
        <v>84</v>
      </c>
      <c r="C31" s="49" t="s">
        <v>84</v>
      </c>
      <c r="D31" s="49" t="s">
        <v>84</v>
      </c>
      <c r="E31" s="49">
        <f t="shared" si="44"/>
        <v>2119</v>
      </c>
      <c r="F31" s="49" t="s">
        <v>84</v>
      </c>
      <c r="G31" s="49" t="s">
        <v>84</v>
      </c>
      <c r="H31" s="47">
        <f t="shared" si="11"/>
        <v>1782</v>
      </c>
      <c r="I31" s="49" t="s">
        <v>84</v>
      </c>
      <c r="J31" s="57">
        <v>1762</v>
      </c>
      <c r="K31" s="57">
        <v>1909</v>
      </c>
      <c r="L31" s="57">
        <v>1015</v>
      </c>
      <c r="M31" s="24">
        <v>1839</v>
      </c>
      <c r="N31" s="77" t="s">
        <v>111</v>
      </c>
    </row>
    <row r="32" spans="1:14" s="15" customFormat="1" ht="23.25" customHeight="1">
      <c r="A32" s="53" t="s">
        <v>49</v>
      </c>
      <c r="B32" s="28" t="s">
        <v>84</v>
      </c>
      <c r="C32" s="49" t="s">
        <v>84</v>
      </c>
      <c r="D32" s="49" t="s">
        <v>84</v>
      </c>
      <c r="E32" s="49">
        <f t="shared" si="44"/>
        <v>2441</v>
      </c>
      <c r="F32" s="49" t="s">
        <v>84</v>
      </c>
      <c r="G32" s="49" t="s">
        <v>84</v>
      </c>
      <c r="H32" s="47">
        <f t="shared" si="11"/>
        <v>2130</v>
      </c>
      <c r="I32" s="49" t="s">
        <v>84</v>
      </c>
      <c r="J32" s="57">
        <v>2312</v>
      </c>
      <c r="K32" s="57">
        <v>2094</v>
      </c>
      <c r="L32" s="57">
        <v>384</v>
      </c>
      <c r="M32" s="24">
        <v>2322</v>
      </c>
      <c r="N32" s="77" t="s">
        <v>112</v>
      </c>
    </row>
    <row r="33" spans="1:14" s="15" customFormat="1" ht="23.25" customHeight="1">
      <c r="A33" s="53" t="s">
        <v>50</v>
      </c>
      <c r="B33" s="28" t="s">
        <v>84</v>
      </c>
      <c r="C33" s="49" t="s">
        <v>84</v>
      </c>
      <c r="D33" s="49" t="s">
        <v>84</v>
      </c>
      <c r="E33" s="49">
        <f t="shared" si="44"/>
        <v>1342</v>
      </c>
      <c r="F33" s="49" t="s">
        <v>84</v>
      </c>
      <c r="G33" s="49" t="s">
        <v>84</v>
      </c>
      <c r="H33" s="47">
        <f t="shared" si="11"/>
        <v>1187</v>
      </c>
      <c r="I33" s="49" t="s">
        <v>84</v>
      </c>
      <c r="J33" s="57">
        <v>1175</v>
      </c>
      <c r="K33" s="57">
        <v>963</v>
      </c>
      <c r="L33" s="57">
        <v>3</v>
      </c>
      <c r="M33" s="24">
        <v>1226</v>
      </c>
      <c r="N33" s="77" t="s">
        <v>113</v>
      </c>
    </row>
    <row r="34" spans="1:14" s="15" customFormat="1" ht="23.25" customHeight="1">
      <c r="A34" s="54" t="s">
        <v>51</v>
      </c>
      <c r="B34" s="69" t="s">
        <v>84</v>
      </c>
      <c r="C34" s="70" t="s">
        <v>84</v>
      </c>
      <c r="D34" s="70" t="s">
        <v>84</v>
      </c>
      <c r="E34" s="30">
        <f t="shared" si="44"/>
        <v>2787</v>
      </c>
      <c r="F34" s="70" t="s">
        <v>84</v>
      </c>
      <c r="G34" s="70" t="s">
        <v>84</v>
      </c>
      <c r="H34" s="30">
        <f t="shared" si="11"/>
        <v>2193</v>
      </c>
      <c r="I34" s="70" t="s">
        <v>84</v>
      </c>
      <c r="J34" s="31">
        <v>2346</v>
      </c>
      <c r="K34" s="31">
        <v>2056</v>
      </c>
      <c r="L34" s="31">
        <v>6</v>
      </c>
      <c r="M34" s="32">
        <v>2215</v>
      </c>
      <c r="N34" s="79" t="s">
        <v>114</v>
      </c>
    </row>
    <row r="35" spans="1:14" ht="23.25" customHeight="1">
      <c r="A35" s="21" t="s">
        <v>27</v>
      </c>
      <c r="B35" s="33"/>
      <c r="C35" s="50"/>
      <c r="D35" s="50"/>
      <c r="E35" s="47"/>
      <c r="F35" s="47"/>
      <c r="G35" s="47"/>
      <c r="H35" s="47"/>
      <c r="I35" s="57"/>
      <c r="J35" s="57"/>
      <c r="K35" s="57"/>
      <c r="L35" s="57"/>
      <c r="M35" s="24"/>
      <c r="N35" s="82" t="s">
        <v>115</v>
      </c>
    </row>
    <row r="36" spans="1:14" ht="23.25" customHeight="1">
      <c r="A36" s="21" t="s">
        <v>0</v>
      </c>
      <c r="B36" s="22" t="s">
        <v>84</v>
      </c>
      <c r="C36" s="47" t="s">
        <v>84</v>
      </c>
      <c r="D36" s="47" t="s">
        <v>84</v>
      </c>
      <c r="E36" s="47">
        <f t="shared" ref="E36" si="45">E56+E37</f>
        <v>31859</v>
      </c>
      <c r="F36" s="47" t="s">
        <v>84</v>
      </c>
      <c r="G36" s="47" t="s">
        <v>84</v>
      </c>
      <c r="H36" s="47">
        <f t="shared" ref="H36" si="46">H56+H37</f>
        <v>30963</v>
      </c>
      <c r="I36" s="57" t="s">
        <v>84</v>
      </c>
      <c r="J36" s="57">
        <f t="shared" ref="J36" si="47">J56+J37</f>
        <v>31976</v>
      </c>
      <c r="K36" s="57">
        <f t="shared" ref="K36" si="48">K56+K37</f>
        <v>32237</v>
      </c>
      <c r="L36" s="57">
        <f t="shared" ref="L36" si="49">L56+L37</f>
        <v>27934</v>
      </c>
      <c r="M36" s="24">
        <f t="shared" ref="M36" si="50">M56+M37</f>
        <v>33636</v>
      </c>
      <c r="N36" s="83" t="s">
        <v>87</v>
      </c>
    </row>
    <row r="37" spans="1:14" ht="23.25" customHeight="1">
      <c r="A37" s="21" t="s">
        <v>1</v>
      </c>
      <c r="B37" s="25">
        <f t="shared" ref="B37:H37" si="51">SUM(B38:B55)</f>
        <v>24157</v>
      </c>
      <c r="C37" s="48">
        <f t="shared" si="51"/>
        <v>24720</v>
      </c>
      <c r="D37" s="48">
        <f t="shared" si="51"/>
        <v>25150</v>
      </c>
      <c r="E37" s="48">
        <f t="shared" si="51"/>
        <v>24020</v>
      </c>
      <c r="F37" s="48">
        <f t="shared" si="51"/>
        <v>26805</v>
      </c>
      <c r="G37" s="48">
        <f t="shared" si="51"/>
        <v>27349</v>
      </c>
      <c r="H37" s="48">
        <f t="shared" si="51"/>
        <v>25166</v>
      </c>
      <c r="I37" s="58">
        <v>25383</v>
      </c>
      <c r="J37" s="58">
        <v>25630</v>
      </c>
      <c r="K37" s="58">
        <v>26031</v>
      </c>
      <c r="L37" s="58">
        <v>26637</v>
      </c>
      <c r="M37" s="26">
        <v>26995</v>
      </c>
      <c r="N37" s="83" t="s">
        <v>88</v>
      </c>
    </row>
    <row r="38" spans="1:14" ht="23.25" customHeight="1">
      <c r="A38" s="53" t="s">
        <v>2</v>
      </c>
      <c r="B38" s="22">
        <v>1964</v>
      </c>
      <c r="C38" s="47">
        <v>2002</v>
      </c>
      <c r="D38" s="47">
        <v>2026</v>
      </c>
      <c r="E38" s="47">
        <v>1973</v>
      </c>
      <c r="F38" s="47">
        <v>2189</v>
      </c>
      <c r="G38" s="47">
        <v>2220</v>
      </c>
      <c r="H38" s="47">
        <v>2066</v>
      </c>
      <c r="I38" s="57">
        <v>2077</v>
      </c>
      <c r="J38" s="57">
        <v>2094</v>
      </c>
      <c r="K38" s="57">
        <v>2104</v>
      </c>
      <c r="L38" s="57">
        <v>2145</v>
      </c>
      <c r="M38" s="24">
        <v>2185</v>
      </c>
      <c r="N38" s="77" t="s">
        <v>89</v>
      </c>
    </row>
    <row r="39" spans="1:14" ht="23.25" customHeight="1">
      <c r="A39" s="53" t="s">
        <v>38</v>
      </c>
      <c r="B39" s="22">
        <v>1223</v>
      </c>
      <c r="C39" s="47">
        <v>1252</v>
      </c>
      <c r="D39" s="47">
        <v>1272</v>
      </c>
      <c r="E39" s="47">
        <v>1215</v>
      </c>
      <c r="F39" s="47">
        <v>1308</v>
      </c>
      <c r="G39" s="47">
        <v>1311</v>
      </c>
      <c r="H39" s="47">
        <v>1214</v>
      </c>
      <c r="I39" s="57">
        <v>1241</v>
      </c>
      <c r="J39" s="57">
        <v>1259</v>
      </c>
      <c r="K39" s="57">
        <v>1260</v>
      </c>
      <c r="L39" s="57">
        <v>1307</v>
      </c>
      <c r="M39" s="24">
        <v>1319</v>
      </c>
      <c r="N39" s="77" t="s">
        <v>90</v>
      </c>
    </row>
    <row r="40" spans="1:14" ht="23.25" customHeight="1">
      <c r="A40" s="53" t="s">
        <v>4</v>
      </c>
      <c r="B40" s="22">
        <v>2188</v>
      </c>
      <c r="C40" s="47">
        <v>2273</v>
      </c>
      <c r="D40" s="47">
        <v>2278</v>
      </c>
      <c r="E40" s="47">
        <v>2205</v>
      </c>
      <c r="F40" s="47">
        <v>2438</v>
      </c>
      <c r="G40" s="47">
        <v>2470</v>
      </c>
      <c r="H40" s="47">
        <v>2245</v>
      </c>
      <c r="I40" s="57">
        <v>2245</v>
      </c>
      <c r="J40" s="57">
        <v>2242</v>
      </c>
      <c r="K40" s="57">
        <v>2253</v>
      </c>
      <c r="L40" s="57">
        <v>2295</v>
      </c>
      <c r="M40" s="24">
        <v>2337</v>
      </c>
      <c r="N40" s="77" t="s">
        <v>91</v>
      </c>
    </row>
    <row r="41" spans="1:14" ht="23.25" customHeight="1">
      <c r="A41" s="53" t="s">
        <v>6</v>
      </c>
      <c r="B41" s="22">
        <v>896</v>
      </c>
      <c r="C41" s="47">
        <v>902</v>
      </c>
      <c r="D41" s="47">
        <v>932</v>
      </c>
      <c r="E41" s="47">
        <v>903</v>
      </c>
      <c r="F41" s="47">
        <v>989</v>
      </c>
      <c r="G41" s="47">
        <v>1013</v>
      </c>
      <c r="H41" s="47">
        <v>934</v>
      </c>
      <c r="I41" s="57">
        <v>952</v>
      </c>
      <c r="J41" s="57">
        <v>967</v>
      </c>
      <c r="K41" s="57">
        <v>980</v>
      </c>
      <c r="L41" s="57">
        <v>1006</v>
      </c>
      <c r="M41" s="24">
        <v>1014</v>
      </c>
      <c r="N41" s="77" t="s">
        <v>92</v>
      </c>
    </row>
    <row r="42" spans="1:14" ht="23.25" customHeight="1">
      <c r="A42" s="53" t="s">
        <v>3</v>
      </c>
      <c r="B42" s="22">
        <v>1817</v>
      </c>
      <c r="C42" s="47">
        <v>1869</v>
      </c>
      <c r="D42" s="47">
        <v>1918</v>
      </c>
      <c r="E42" s="47">
        <v>1853</v>
      </c>
      <c r="F42" s="47">
        <v>2021</v>
      </c>
      <c r="G42" s="47">
        <v>2057</v>
      </c>
      <c r="H42" s="47">
        <v>1879</v>
      </c>
      <c r="I42" s="57">
        <v>1894</v>
      </c>
      <c r="J42" s="57">
        <v>1904</v>
      </c>
      <c r="K42" s="57">
        <v>1897</v>
      </c>
      <c r="L42" s="57">
        <v>1913</v>
      </c>
      <c r="M42" s="24">
        <v>1907</v>
      </c>
      <c r="N42" s="77" t="s">
        <v>93</v>
      </c>
    </row>
    <row r="43" spans="1:14" ht="23.25" customHeight="1">
      <c r="A43" s="53" t="s">
        <v>5</v>
      </c>
      <c r="B43" s="22">
        <v>1259</v>
      </c>
      <c r="C43" s="47">
        <v>1224</v>
      </c>
      <c r="D43" s="47">
        <v>1213</v>
      </c>
      <c r="E43" s="47">
        <v>1135</v>
      </c>
      <c r="F43" s="47">
        <v>1283</v>
      </c>
      <c r="G43" s="47">
        <v>1310</v>
      </c>
      <c r="H43" s="47">
        <v>1162</v>
      </c>
      <c r="I43" s="57">
        <v>1192</v>
      </c>
      <c r="J43" s="57">
        <v>1201</v>
      </c>
      <c r="K43" s="57">
        <v>1189</v>
      </c>
      <c r="L43" s="57">
        <v>1221</v>
      </c>
      <c r="M43" s="24">
        <v>1227</v>
      </c>
      <c r="N43" s="77" t="s">
        <v>94</v>
      </c>
    </row>
    <row r="44" spans="1:14" ht="23.25" customHeight="1">
      <c r="A44" s="53" t="s">
        <v>52</v>
      </c>
      <c r="B44" s="22">
        <v>0</v>
      </c>
      <c r="C44" s="47"/>
      <c r="D44" s="47"/>
      <c r="E44" s="47">
        <v>0</v>
      </c>
      <c r="F44" s="47">
        <v>0</v>
      </c>
      <c r="G44" s="47">
        <v>0</v>
      </c>
      <c r="H44" s="47"/>
      <c r="I44" s="57" t="s">
        <v>61</v>
      </c>
      <c r="J44" s="57"/>
      <c r="K44" s="57" t="s">
        <v>61</v>
      </c>
      <c r="L44" s="57">
        <v>1142</v>
      </c>
      <c r="M44" s="24">
        <v>1165</v>
      </c>
      <c r="N44" s="77" t="s">
        <v>95</v>
      </c>
    </row>
    <row r="45" spans="1:14" ht="23.25" customHeight="1">
      <c r="A45" s="53" t="s">
        <v>39</v>
      </c>
      <c r="B45" s="22">
        <v>2867</v>
      </c>
      <c r="C45" s="47">
        <v>2920</v>
      </c>
      <c r="D45" s="47">
        <v>2953</v>
      </c>
      <c r="E45" s="47">
        <v>2832</v>
      </c>
      <c r="F45" s="47">
        <v>3072</v>
      </c>
      <c r="G45" s="47">
        <v>3102</v>
      </c>
      <c r="H45" s="47">
        <v>2888</v>
      </c>
      <c r="I45" s="57">
        <v>2891</v>
      </c>
      <c r="J45" s="57">
        <v>2894</v>
      </c>
      <c r="K45" s="57">
        <v>3026</v>
      </c>
      <c r="L45" s="57">
        <v>1960</v>
      </c>
      <c r="M45" s="24">
        <v>2008</v>
      </c>
      <c r="N45" s="78" t="s">
        <v>96</v>
      </c>
    </row>
    <row r="46" spans="1:14" ht="23.25" customHeight="1">
      <c r="A46" s="53" t="s">
        <v>40</v>
      </c>
      <c r="B46" s="22">
        <v>947</v>
      </c>
      <c r="C46" s="47">
        <v>963</v>
      </c>
      <c r="D46" s="47">
        <v>985</v>
      </c>
      <c r="E46" s="47">
        <v>935</v>
      </c>
      <c r="F46" s="47">
        <v>1055</v>
      </c>
      <c r="G46" s="47">
        <v>1072</v>
      </c>
      <c r="H46" s="47">
        <v>981</v>
      </c>
      <c r="I46" s="57">
        <v>969</v>
      </c>
      <c r="J46" s="57">
        <v>982</v>
      </c>
      <c r="K46" s="57">
        <v>992</v>
      </c>
      <c r="L46" s="57">
        <v>1031</v>
      </c>
      <c r="M46" s="24">
        <v>1024</v>
      </c>
      <c r="N46" s="77" t="s">
        <v>97</v>
      </c>
    </row>
    <row r="47" spans="1:14" ht="23.25" customHeight="1">
      <c r="A47" s="53" t="s">
        <v>41</v>
      </c>
      <c r="B47" s="22">
        <v>584</v>
      </c>
      <c r="C47" s="47">
        <v>625</v>
      </c>
      <c r="D47" s="47">
        <v>641</v>
      </c>
      <c r="E47" s="47">
        <v>598</v>
      </c>
      <c r="F47" s="47">
        <v>697</v>
      </c>
      <c r="G47" s="47">
        <v>723</v>
      </c>
      <c r="H47" s="47">
        <v>616</v>
      </c>
      <c r="I47" s="57">
        <v>616</v>
      </c>
      <c r="J47" s="57">
        <v>614</v>
      </c>
      <c r="K47" s="57">
        <v>647</v>
      </c>
      <c r="L47" s="57">
        <v>670</v>
      </c>
      <c r="M47" s="24">
        <v>681</v>
      </c>
      <c r="N47" s="77" t="s">
        <v>98</v>
      </c>
    </row>
    <row r="48" spans="1:14" ht="23.25" customHeight="1">
      <c r="A48" s="53" t="s">
        <v>7</v>
      </c>
      <c r="B48" s="22">
        <v>1802</v>
      </c>
      <c r="C48" s="47">
        <v>1827</v>
      </c>
      <c r="D48" s="47">
        <v>1857</v>
      </c>
      <c r="E48" s="47">
        <v>1739</v>
      </c>
      <c r="F48" s="47">
        <v>1954</v>
      </c>
      <c r="G48" s="47">
        <v>1998</v>
      </c>
      <c r="H48" s="47">
        <v>1879</v>
      </c>
      <c r="I48" s="57">
        <v>1869</v>
      </c>
      <c r="J48" s="57">
        <v>1865</v>
      </c>
      <c r="K48" s="57">
        <v>1909</v>
      </c>
      <c r="L48" s="57">
        <v>1950</v>
      </c>
      <c r="M48" s="24">
        <v>1982</v>
      </c>
      <c r="N48" s="77" t="s">
        <v>99</v>
      </c>
    </row>
    <row r="49" spans="1:14" ht="23.25" customHeight="1">
      <c r="A49" s="53" t="s">
        <v>42</v>
      </c>
      <c r="B49" s="22">
        <v>0</v>
      </c>
      <c r="C49" s="47"/>
      <c r="D49" s="47"/>
      <c r="E49" s="47">
        <v>978</v>
      </c>
      <c r="F49" s="47">
        <v>1055</v>
      </c>
      <c r="G49" s="47">
        <v>1131</v>
      </c>
      <c r="H49" s="47">
        <v>1113</v>
      </c>
      <c r="I49" s="57">
        <v>1139</v>
      </c>
      <c r="J49" s="57">
        <v>1216</v>
      </c>
      <c r="K49" s="57">
        <v>1237</v>
      </c>
      <c r="L49" s="57">
        <v>1290</v>
      </c>
      <c r="M49" s="24">
        <v>1313</v>
      </c>
      <c r="N49" s="77" t="s">
        <v>100</v>
      </c>
    </row>
    <row r="50" spans="1:14" ht="23.25" customHeight="1">
      <c r="A50" s="53" t="s">
        <v>43</v>
      </c>
      <c r="B50" s="22">
        <v>300</v>
      </c>
      <c r="C50" s="47">
        <v>304</v>
      </c>
      <c r="D50" s="47">
        <v>308</v>
      </c>
      <c r="E50" s="47">
        <v>282</v>
      </c>
      <c r="F50" s="47">
        <v>339</v>
      </c>
      <c r="G50" s="47">
        <v>340</v>
      </c>
      <c r="H50" s="47">
        <v>284</v>
      </c>
      <c r="I50" s="57">
        <v>277</v>
      </c>
      <c r="J50" s="57">
        <v>276</v>
      </c>
      <c r="K50" s="57">
        <v>298</v>
      </c>
      <c r="L50" s="57">
        <v>291</v>
      </c>
      <c r="M50" s="24">
        <v>293</v>
      </c>
      <c r="N50" s="77" t="s">
        <v>101</v>
      </c>
    </row>
    <row r="51" spans="1:14" ht="23.25" customHeight="1">
      <c r="A51" s="53" t="s">
        <v>44</v>
      </c>
      <c r="B51" s="22">
        <v>1402</v>
      </c>
      <c r="C51" s="47">
        <v>1413</v>
      </c>
      <c r="D51" s="47">
        <v>1419</v>
      </c>
      <c r="E51" s="47">
        <v>1342</v>
      </c>
      <c r="F51" s="47">
        <v>1581</v>
      </c>
      <c r="G51" s="47">
        <v>1599</v>
      </c>
      <c r="H51" s="47">
        <v>1382</v>
      </c>
      <c r="I51" s="57">
        <v>1406</v>
      </c>
      <c r="J51" s="57">
        <v>1437</v>
      </c>
      <c r="K51" s="57">
        <v>1456</v>
      </c>
      <c r="L51" s="57">
        <v>1485</v>
      </c>
      <c r="M51" s="24">
        <v>1505</v>
      </c>
      <c r="N51" s="77" t="s">
        <v>102</v>
      </c>
    </row>
    <row r="52" spans="1:14" ht="23.25" customHeight="1">
      <c r="A52" s="53" t="s">
        <v>8</v>
      </c>
      <c r="B52" s="22">
        <v>2115</v>
      </c>
      <c r="C52" s="47">
        <v>2207</v>
      </c>
      <c r="D52" s="47">
        <v>2288</v>
      </c>
      <c r="E52" s="47">
        <v>2190</v>
      </c>
      <c r="F52" s="47">
        <v>2469</v>
      </c>
      <c r="G52" s="47">
        <v>2523</v>
      </c>
      <c r="H52" s="47">
        <v>2376</v>
      </c>
      <c r="I52" s="57">
        <v>2431</v>
      </c>
      <c r="J52" s="57">
        <v>2468</v>
      </c>
      <c r="K52" s="57">
        <v>2465</v>
      </c>
      <c r="L52" s="57">
        <v>2513</v>
      </c>
      <c r="M52" s="24">
        <v>2531</v>
      </c>
      <c r="N52" s="77" t="s">
        <v>103</v>
      </c>
    </row>
    <row r="53" spans="1:14" ht="23.25" customHeight="1">
      <c r="A53" s="53" t="s">
        <v>45</v>
      </c>
      <c r="B53" s="22">
        <v>2898</v>
      </c>
      <c r="C53" s="47">
        <v>3016</v>
      </c>
      <c r="D53" s="47">
        <v>3112</v>
      </c>
      <c r="E53" s="47">
        <v>2044</v>
      </c>
      <c r="F53" s="47">
        <v>2287</v>
      </c>
      <c r="G53" s="47">
        <v>2373</v>
      </c>
      <c r="H53" s="47">
        <v>2262</v>
      </c>
      <c r="I53" s="57">
        <v>2277</v>
      </c>
      <c r="J53" s="57">
        <v>2260</v>
      </c>
      <c r="K53" s="57">
        <v>2355</v>
      </c>
      <c r="L53" s="57">
        <v>2421</v>
      </c>
      <c r="M53" s="24">
        <v>2489</v>
      </c>
      <c r="N53" s="77" t="s">
        <v>104</v>
      </c>
    </row>
    <row r="54" spans="1:14" ht="23.25" customHeight="1">
      <c r="A54" s="53" t="s">
        <v>46</v>
      </c>
      <c r="B54" s="22">
        <v>1335</v>
      </c>
      <c r="C54" s="47">
        <v>1348</v>
      </c>
      <c r="D54" s="47">
        <v>1355</v>
      </c>
      <c r="E54" s="47">
        <v>1270</v>
      </c>
      <c r="F54" s="47">
        <v>1439</v>
      </c>
      <c r="G54" s="47">
        <v>1455</v>
      </c>
      <c r="H54" s="47">
        <v>1310</v>
      </c>
      <c r="I54" s="57">
        <v>1317</v>
      </c>
      <c r="J54" s="57">
        <v>1348</v>
      </c>
      <c r="K54" s="57">
        <v>1357</v>
      </c>
      <c r="L54" s="57">
        <v>1387</v>
      </c>
      <c r="M54" s="24">
        <v>1386</v>
      </c>
      <c r="N54" s="77" t="s">
        <v>105</v>
      </c>
    </row>
    <row r="55" spans="1:14" ht="23.25" customHeight="1">
      <c r="A55" s="53" t="s">
        <v>47</v>
      </c>
      <c r="B55" s="22">
        <v>560</v>
      </c>
      <c r="C55" s="47">
        <v>575</v>
      </c>
      <c r="D55" s="47">
        <v>593</v>
      </c>
      <c r="E55" s="47">
        <v>526</v>
      </c>
      <c r="F55" s="47">
        <v>629</v>
      </c>
      <c r="G55" s="47">
        <v>652</v>
      </c>
      <c r="H55" s="47">
        <v>575</v>
      </c>
      <c r="I55" s="57">
        <v>590</v>
      </c>
      <c r="J55" s="57">
        <v>603</v>
      </c>
      <c r="K55" s="57">
        <v>606</v>
      </c>
      <c r="L55" s="57">
        <v>610</v>
      </c>
      <c r="M55" s="24">
        <v>629</v>
      </c>
      <c r="N55" s="77" t="s">
        <v>106</v>
      </c>
    </row>
    <row r="56" spans="1:14" ht="23.25" customHeight="1">
      <c r="A56" s="27" t="s">
        <v>9</v>
      </c>
      <c r="B56" s="28" t="s">
        <v>84</v>
      </c>
      <c r="C56" s="49" t="s">
        <v>84</v>
      </c>
      <c r="D56" s="49" t="s">
        <v>84</v>
      </c>
      <c r="E56" s="49">
        <f>SUM(E57:E63)</f>
        <v>7839</v>
      </c>
      <c r="F56" s="49" t="s">
        <v>84</v>
      </c>
      <c r="G56" s="49" t="s">
        <v>84</v>
      </c>
      <c r="H56" s="49">
        <f>SUM(H57:H63)</f>
        <v>5797</v>
      </c>
      <c r="I56" s="49" t="s">
        <v>84</v>
      </c>
      <c r="J56" s="59">
        <v>6346</v>
      </c>
      <c r="K56" s="59">
        <v>6206</v>
      </c>
      <c r="L56" s="59">
        <v>1297</v>
      </c>
      <c r="M56" s="29">
        <v>6641</v>
      </c>
      <c r="N56" s="83" t="s">
        <v>107</v>
      </c>
    </row>
    <row r="57" spans="1:14" ht="23.25" customHeight="1">
      <c r="A57" s="53" t="s">
        <v>10</v>
      </c>
      <c r="B57" s="28" t="s">
        <v>84</v>
      </c>
      <c r="C57" s="49" t="s">
        <v>84</v>
      </c>
      <c r="D57" s="49" t="s">
        <v>84</v>
      </c>
      <c r="E57" s="49">
        <v>1365</v>
      </c>
      <c r="F57" s="49" t="s">
        <v>84</v>
      </c>
      <c r="G57" s="49" t="s">
        <v>84</v>
      </c>
      <c r="H57" s="47">
        <v>988</v>
      </c>
      <c r="I57" s="49" t="s">
        <v>84</v>
      </c>
      <c r="J57" s="59">
        <v>1107</v>
      </c>
      <c r="K57" s="59">
        <v>1140</v>
      </c>
      <c r="L57" s="59">
        <v>320</v>
      </c>
      <c r="M57" s="29">
        <v>1142</v>
      </c>
      <c r="N57" s="77" t="s">
        <v>108</v>
      </c>
    </row>
    <row r="58" spans="1:14" ht="23.25" customHeight="1">
      <c r="A58" s="53" t="s">
        <v>11</v>
      </c>
      <c r="B58" s="28" t="s">
        <v>84</v>
      </c>
      <c r="C58" s="49" t="s">
        <v>84</v>
      </c>
      <c r="D58" s="49" t="s">
        <v>84</v>
      </c>
      <c r="E58" s="49">
        <v>952</v>
      </c>
      <c r="F58" s="49" t="s">
        <v>84</v>
      </c>
      <c r="G58" s="49" t="s">
        <v>84</v>
      </c>
      <c r="H58" s="47">
        <v>740</v>
      </c>
      <c r="I58" s="49" t="s">
        <v>84</v>
      </c>
      <c r="J58" s="59">
        <v>807</v>
      </c>
      <c r="K58" s="59">
        <v>852</v>
      </c>
      <c r="L58" s="59">
        <v>254</v>
      </c>
      <c r="M58" s="29">
        <v>849</v>
      </c>
      <c r="N58" s="77" t="s">
        <v>109</v>
      </c>
    </row>
    <row r="59" spans="1:14" ht="23.25" customHeight="1">
      <c r="A59" s="53" t="s">
        <v>12</v>
      </c>
      <c r="B59" s="28" t="s">
        <v>84</v>
      </c>
      <c r="C59" s="49" t="s">
        <v>84</v>
      </c>
      <c r="D59" s="49" t="s">
        <v>84</v>
      </c>
      <c r="E59" s="49">
        <v>706</v>
      </c>
      <c r="F59" s="49" t="s">
        <v>84</v>
      </c>
      <c r="G59" s="49" t="s">
        <v>84</v>
      </c>
      <c r="H59" s="47">
        <v>467</v>
      </c>
      <c r="I59" s="49" t="s">
        <v>84</v>
      </c>
      <c r="J59" s="59">
        <v>500</v>
      </c>
      <c r="K59" s="59">
        <v>499</v>
      </c>
      <c r="L59" s="59">
        <v>156</v>
      </c>
      <c r="M59" s="29">
        <v>504</v>
      </c>
      <c r="N59" s="77" t="s">
        <v>110</v>
      </c>
    </row>
    <row r="60" spans="1:14" ht="23.25" customHeight="1">
      <c r="A60" s="53" t="s">
        <v>48</v>
      </c>
      <c r="B60" s="28" t="s">
        <v>84</v>
      </c>
      <c r="C60" s="49" t="s">
        <v>84</v>
      </c>
      <c r="D60" s="49" t="s">
        <v>84</v>
      </c>
      <c r="E60" s="47">
        <v>825</v>
      </c>
      <c r="F60" s="49" t="s">
        <v>84</v>
      </c>
      <c r="G60" s="49" t="s">
        <v>84</v>
      </c>
      <c r="H60" s="47">
        <v>479</v>
      </c>
      <c r="I60" s="49" t="s">
        <v>84</v>
      </c>
      <c r="J60" s="57">
        <v>512</v>
      </c>
      <c r="K60" s="57">
        <v>564</v>
      </c>
      <c r="L60" s="57">
        <v>181</v>
      </c>
      <c r="M60" s="24">
        <v>587</v>
      </c>
      <c r="N60" s="77" t="s">
        <v>111</v>
      </c>
    </row>
    <row r="61" spans="1:14" ht="23.25" customHeight="1">
      <c r="A61" s="53" t="s">
        <v>49</v>
      </c>
      <c r="B61" s="28" t="s">
        <v>84</v>
      </c>
      <c r="C61" s="49" t="s">
        <v>84</v>
      </c>
      <c r="D61" s="49" t="s">
        <v>84</v>
      </c>
      <c r="E61" s="47">
        <v>1688</v>
      </c>
      <c r="F61" s="49" t="s">
        <v>84</v>
      </c>
      <c r="G61" s="49" t="s">
        <v>84</v>
      </c>
      <c r="H61" s="47">
        <v>1473</v>
      </c>
      <c r="I61" s="49" t="s">
        <v>84</v>
      </c>
      <c r="J61" s="57">
        <v>1649</v>
      </c>
      <c r="K61" s="57">
        <v>1586</v>
      </c>
      <c r="L61" s="57">
        <v>382</v>
      </c>
      <c r="M61" s="24">
        <v>1726</v>
      </c>
      <c r="N61" s="77" t="s">
        <v>112</v>
      </c>
    </row>
    <row r="62" spans="1:14" ht="23.25" customHeight="1">
      <c r="A62" s="53" t="s">
        <v>50</v>
      </c>
      <c r="B62" s="28" t="s">
        <v>84</v>
      </c>
      <c r="C62" s="49" t="s">
        <v>84</v>
      </c>
      <c r="D62" s="49" t="s">
        <v>84</v>
      </c>
      <c r="E62" s="47">
        <v>757</v>
      </c>
      <c r="F62" s="49" t="s">
        <v>84</v>
      </c>
      <c r="G62" s="49" t="s">
        <v>84</v>
      </c>
      <c r="H62" s="47">
        <v>553</v>
      </c>
      <c r="I62" s="49" t="s">
        <v>84</v>
      </c>
      <c r="J62" s="57">
        <v>608</v>
      </c>
      <c r="K62" s="57">
        <v>512</v>
      </c>
      <c r="L62" s="57">
        <v>2</v>
      </c>
      <c r="M62" s="24">
        <v>607</v>
      </c>
      <c r="N62" s="77" t="s">
        <v>113</v>
      </c>
    </row>
    <row r="63" spans="1:14" ht="23.25" customHeight="1">
      <c r="A63" s="71" t="s">
        <v>51</v>
      </c>
      <c r="B63" s="28" t="s">
        <v>84</v>
      </c>
      <c r="C63" s="49" t="s">
        <v>84</v>
      </c>
      <c r="D63" s="49" t="s">
        <v>84</v>
      </c>
      <c r="E63" s="47">
        <v>1546</v>
      </c>
      <c r="F63" s="49" t="s">
        <v>84</v>
      </c>
      <c r="G63" s="49" t="s">
        <v>84</v>
      </c>
      <c r="H63" s="47">
        <v>1097</v>
      </c>
      <c r="I63" s="49" t="s">
        <v>84</v>
      </c>
      <c r="J63" s="57">
        <v>1163</v>
      </c>
      <c r="K63" s="57">
        <v>1053</v>
      </c>
      <c r="L63" s="57">
        <v>2</v>
      </c>
      <c r="M63" s="24">
        <v>1226</v>
      </c>
      <c r="N63" s="79" t="s">
        <v>114</v>
      </c>
    </row>
    <row r="64" spans="1:14" ht="23.25" customHeight="1">
      <c r="A64" s="52" t="s">
        <v>28</v>
      </c>
      <c r="B64" s="72"/>
      <c r="C64" s="73"/>
      <c r="D64" s="73"/>
      <c r="E64" s="66"/>
      <c r="F64" s="66"/>
      <c r="G64" s="66"/>
      <c r="H64" s="66"/>
      <c r="I64" s="56"/>
      <c r="J64" s="56"/>
      <c r="K64" s="56"/>
      <c r="L64" s="56"/>
      <c r="M64" s="55"/>
      <c r="N64" s="82" t="s">
        <v>116</v>
      </c>
    </row>
    <row r="65" spans="1:14" ht="23.25" customHeight="1">
      <c r="A65" s="21" t="s">
        <v>0</v>
      </c>
      <c r="B65" s="28" t="s">
        <v>84</v>
      </c>
      <c r="C65" s="49" t="s">
        <v>84</v>
      </c>
      <c r="D65" s="49" t="s">
        <v>84</v>
      </c>
      <c r="E65" s="47">
        <f t="shared" ref="E65" si="52">E85+E66</f>
        <v>7810</v>
      </c>
      <c r="F65" s="49" t="s">
        <v>84</v>
      </c>
      <c r="G65" s="49" t="s">
        <v>84</v>
      </c>
      <c r="H65" s="47">
        <f t="shared" ref="H65" si="53">H85+H66</f>
        <v>7728</v>
      </c>
      <c r="I65" s="49" t="s">
        <v>84</v>
      </c>
      <c r="J65" s="57">
        <f t="shared" ref="J65" si="54">J85+J66</f>
        <v>7518</v>
      </c>
      <c r="K65" s="57">
        <f t="shared" ref="K65" si="55">K85+K66</f>
        <v>7689</v>
      </c>
      <c r="L65" s="57">
        <f t="shared" ref="L65" si="56">L85+L66</f>
        <v>4200</v>
      </c>
      <c r="M65" s="24">
        <f t="shared" ref="M65" si="57">M85+M66</f>
        <v>7620</v>
      </c>
      <c r="N65" s="83" t="s">
        <v>87</v>
      </c>
    </row>
    <row r="66" spans="1:14" ht="23.25" customHeight="1">
      <c r="A66" s="21" t="s">
        <v>1</v>
      </c>
      <c r="B66" s="28">
        <f t="shared" ref="B66:H66" si="58">SUM(B67:B84)</f>
        <v>2122</v>
      </c>
      <c r="C66" s="48">
        <f t="shared" si="58"/>
        <v>2056</v>
      </c>
      <c r="D66" s="49">
        <f t="shared" si="58"/>
        <v>2041</v>
      </c>
      <c r="E66" s="49">
        <f t="shared" si="58"/>
        <v>2030</v>
      </c>
      <c r="F66" s="49">
        <f t="shared" si="58"/>
        <v>2016</v>
      </c>
      <c r="G66" s="49">
        <f t="shared" si="58"/>
        <v>1946</v>
      </c>
      <c r="H66" s="49">
        <f t="shared" si="58"/>
        <v>1917</v>
      </c>
      <c r="I66" s="59">
        <v>1784</v>
      </c>
      <c r="J66" s="59">
        <v>1703</v>
      </c>
      <c r="K66" s="59">
        <v>1754</v>
      </c>
      <c r="L66" s="59">
        <v>1740</v>
      </c>
      <c r="M66" s="29">
        <v>1718</v>
      </c>
      <c r="N66" s="83" t="s">
        <v>88</v>
      </c>
    </row>
    <row r="67" spans="1:14" ht="23.25" customHeight="1">
      <c r="A67" s="53" t="s">
        <v>2</v>
      </c>
      <c r="B67" s="28">
        <v>118</v>
      </c>
      <c r="C67" s="47">
        <v>121</v>
      </c>
      <c r="D67" s="49">
        <v>118</v>
      </c>
      <c r="E67" s="49">
        <v>110</v>
      </c>
      <c r="F67" s="49">
        <v>111</v>
      </c>
      <c r="G67" s="49">
        <v>100</v>
      </c>
      <c r="H67" s="49">
        <v>106</v>
      </c>
      <c r="I67" s="59">
        <v>91</v>
      </c>
      <c r="J67" s="59">
        <v>87</v>
      </c>
      <c r="K67" s="59">
        <v>96</v>
      </c>
      <c r="L67" s="59">
        <v>90</v>
      </c>
      <c r="M67" s="29">
        <v>104</v>
      </c>
      <c r="N67" s="77" t="s">
        <v>89</v>
      </c>
    </row>
    <row r="68" spans="1:14" ht="23.25" customHeight="1">
      <c r="A68" s="53" t="s">
        <v>38</v>
      </c>
      <c r="B68" s="67"/>
      <c r="C68" s="47">
        <v>0</v>
      </c>
      <c r="D68" s="49"/>
      <c r="E68" s="49"/>
      <c r="F68" s="49">
        <v>0</v>
      </c>
      <c r="G68" s="49">
        <v>0</v>
      </c>
      <c r="H68" s="68"/>
      <c r="I68" s="59">
        <v>0</v>
      </c>
      <c r="J68" s="59">
        <v>0</v>
      </c>
      <c r="K68" s="59">
        <v>0</v>
      </c>
      <c r="L68" s="59">
        <v>0</v>
      </c>
      <c r="M68" s="29">
        <v>0</v>
      </c>
      <c r="N68" s="77" t="s">
        <v>90</v>
      </c>
    </row>
    <row r="69" spans="1:14" ht="23.25" customHeight="1">
      <c r="A69" s="53" t="s">
        <v>4</v>
      </c>
      <c r="B69" s="28">
        <v>355</v>
      </c>
      <c r="C69" s="47">
        <v>345</v>
      </c>
      <c r="D69" s="49">
        <v>345</v>
      </c>
      <c r="E69" s="49">
        <v>337</v>
      </c>
      <c r="F69" s="49">
        <v>333</v>
      </c>
      <c r="G69" s="49">
        <v>352</v>
      </c>
      <c r="H69" s="49">
        <v>318</v>
      </c>
      <c r="I69" s="59">
        <v>280</v>
      </c>
      <c r="J69" s="59">
        <v>282</v>
      </c>
      <c r="K69" s="59">
        <v>288</v>
      </c>
      <c r="L69" s="59">
        <v>289</v>
      </c>
      <c r="M69" s="29">
        <v>274</v>
      </c>
      <c r="N69" s="77" t="s">
        <v>91</v>
      </c>
    </row>
    <row r="70" spans="1:14" ht="23.25" customHeight="1">
      <c r="A70" s="53" t="s">
        <v>6</v>
      </c>
      <c r="B70" s="28"/>
      <c r="C70" s="47">
        <v>0</v>
      </c>
      <c r="D70" s="49">
        <v>0</v>
      </c>
      <c r="E70" s="49"/>
      <c r="F70" s="49">
        <v>0</v>
      </c>
      <c r="G70" s="49">
        <v>0</v>
      </c>
      <c r="H70" s="68"/>
      <c r="I70" s="59">
        <v>0</v>
      </c>
      <c r="J70" s="59">
        <v>0</v>
      </c>
      <c r="K70" s="59">
        <v>0</v>
      </c>
      <c r="L70" s="59">
        <v>0</v>
      </c>
      <c r="M70" s="29">
        <v>0</v>
      </c>
      <c r="N70" s="77" t="s">
        <v>92</v>
      </c>
    </row>
    <row r="71" spans="1:14" ht="23.25" customHeight="1">
      <c r="A71" s="53" t="s">
        <v>3</v>
      </c>
      <c r="B71" s="28">
        <v>138</v>
      </c>
      <c r="C71" s="47">
        <v>115</v>
      </c>
      <c r="D71" s="49">
        <v>115</v>
      </c>
      <c r="E71" s="49">
        <v>136</v>
      </c>
      <c r="F71" s="49">
        <v>130</v>
      </c>
      <c r="G71" s="49">
        <v>126</v>
      </c>
      <c r="H71" s="49">
        <v>127</v>
      </c>
      <c r="I71" s="59">
        <v>109</v>
      </c>
      <c r="J71" s="59">
        <v>102</v>
      </c>
      <c r="K71" s="59">
        <v>114</v>
      </c>
      <c r="L71" s="59">
        <v>110</v>
      </c>
      <c r="M71" s="29">
        <v>104</v>
      </c>
      <c r="N71" s="77" t="s">
        <v>93</v>
      </c>
    </row>
    <row r="72" spans="1:14" ht="23.25" customHeight="1">
      <c r="A72" s="53" t="s">
        <v>5</v>
      </c>
      <c r="B72" s="28">
        <v>83</v>
      </c>
      <c r="C72" s="47">
        <v>82</v>
      </c>
      <c r="D72" s="49">
        <v>82</v>
      </c>
      <c r="E72" s="49">
        <v>85</v>
      </c>
      <c r="F72" s="49">
        <v>79</v>
      </c>
      <c r="G72" s="49">
        <v>77</v>
      </c>
      <c r="H72" s="49">
        <v>78</v>
      </c>
      <c r="I72" s="59">
        <v>72</v>
      </c>
      <c r="J72" s="59">
        <v>68</v>
      </c>
      <c r="K72" s="59">
        <v>68</v>
      </c>
      <c r="L72" s="59">
        <v>68</v>
      </c>
      <c r="M72" s="29">
        <v>67</v>
      </c>
      <c r="N72" s="77" t="s">
        <v>94</v>
      </c>
    </row>
    <row r="73" spans="1:14" ht="23.25" customHeight="1">
      <c r="A73" s="53" t="s">
        <v>53</v>
      </c>
      <c r="B73" s="28"/>
      <c r="C73" s="47">
        <v>0</v>
      </c>
      <c r="D73" s="49">
        <v>0</v>
      </c>
      <c r="E73" s="49"/>
      <c r="F73" s="49">
        <v>0</v>
      </c>
      <c r="G73" s="49">
        <v>0</v>
      </c>
      <c r="H73" s="49"/>
      <c r="I73" s="59">
        <v>0</v>
      </c>
      <c r="J73" s="59"/>
      <c r="K73" s="59"/>
      <c r="L73" s="59">
        <v>26</v>
      </c>
      <c r="M73" s="29">
        <v>24</v>
      </c>
      <c r="N73" s="77" t="s">
        <v>95</v>
      </c>
    </row>
    <row r="74" spans="1:14" ht="23.25" customHeight="1">
      <c r="A74" s="53" t="s">
        <v>39</v>
      </c>
      <c r="B74" s="28">
        <v>279</v>
      </c>
      <c r="C74" s="47">
        <v>269</v>
      </c>
      <c r="D74" s="49">
        <v>276</v>
      </c>
      <c r="E74" s="49">
        <v>279</v>
      </c>
      <c r="F74" s="49">
        <v>279</v>
      </c>
      <c r="G74" s="49">
        <v>270</v>
      </c>
      <c r="H74" s="49">
        <v>271</v>
      </c>
      <c r="I74" s="59">
        <v>237</v>
      </c>
      <c r="J74" s="59">
        <v>222</v>
      </c>
      <c r="K74" s="59">
        <v>226</v>
      </c>
      <c r="L74" s="59">
        <v>190</v>
      </c>
      <c r="M74" s="29">
        <v>184</v>
      </c>
      <c r="N74" s="78" t="s">
        <v>96</v>
      </c>
    </row>
    <row r="75" spans="1:14" ht="23.25" customHeight="1">
      <c r="A75" s="53" t="s">
        <v>40</v>
      </c>
      <c r="B75" s="28">
        <v>182</v>
      </c>
      <c r="C75" s="47">
        <v>172</v>
      </c>
      <c r="D75" s="49">
        <v>176</v>
      </c>
      <c r="E75" s="49">
        <v>170</v>
      </c>
      <c r="F75" s="49">
        <v>165</v>
      </c>
      <c r="G75" s="49">
        <v>159</v>
      </c>
      <c r="H75" s="49">
        <v>157</v>
      </c>
      <c r="I75" s="59">
        <v>155</v>
      </c>
      <c r="J75" s="59">
        <v>152</v>
      </c>
      <c r="K75" s="59">
        <v>152</v>
      </c>
      <c r="L75" s="59">
        <v>149</v>
      </c>
      <c r="M75" s="29">
        <v>144</v>
      </c>
      <c r="N75" s="77" t="s">
        <v>97</v>
      </c>
    </row>
    <row r="76" spans="1:14" ht="23.25" customHeight="1">
      <c r="A76" s="53" t="s">
        <v>41</v>
      </c>
      <c r="B76" s="28">
        <v>126</v>
      </c>
      <c r="C76" s="47">
        <v>109</v>
      </c>
      <c r="D76" s="49">
        <v>108</v>
      </c>
      <c r="E76" s="49">
        <v>104</v>
      </c>
      <c r="F76" s="49">
        <v>98</v>
      </c>
      <c r="G76" s="49">
        <v>90</v>
      </c>
      <c r="H76" s="49">
        <v>83</v>
      </c>
      <c r="I76" s="59">
        <v>72</v>
      </c>
      <c r="J76" s="59">
        <v>67</v>
      </c>
      <c r="K76" s="59">
        <v>58</v>
      </c>
      <c r="L76" s="59">
        <v>60</v>
      </c>
      <c r="M76" s="29">
        <v>64</v>
      </c>
      <c r="N76" s="77" t="s">
        <v>98</v>
      </c>
    </row>
    <row r="77" spans="1:14" ht="23.25" customHeight="1">
      <c r="A77" s="53" t="s">
        <v>7</v>
      </c>
      <c r="B77" s="28">
        <v>162</v>
      </c>
      <c r="C77" s="47">
        <v>155</v>
      </c>
      <c r="D77" s="47">
        <v>146</v>
      </c>
      <c r="E77" s="47">
        <v>135</v>
      </c>
      <c r="F77" s="47">
        <v>146</v>
      </c>
      <c r="G77" s="47">
        <v>144</v>
      </c>
      <c r="H77" s="49">
        <v>145</v>
      </c>
      <c r="I77" s="57">
        <v>127</v>
      </c>
      <c r="J77" s="57">
        <v>122</v>
      </c>
      <c r="K77" s="57">
        <v>120</v>
      </c>
      <c r="L77" s="57">
        <v>130</v>
      </c>
      <c r="M77" s="24">
        <v>130</v>
      </c>
      <c r="N77" s="77" t="s">
        <v>99</v>
      </c>
    </row>
    <row r="78" spans="1:14" ht="23.25" customHeight="1">
      <c r="A78" s="53" t="s">
        <v>42</v>
      </c>
      <c r="B78" s="22"/>
      <c r="C78" s="47">
        <v>0</v>
      </c>
      <c r="D78" s="47">
        <v>0</v>
      </c>
      <c r="E78" s="68"/>
      <c r="F78" s="47">
        <v>0</v>
      </c>
      <c r="G78" s="47">
        <v>0</v>
      </c>
      <c r="H78" s="68"/>
      <c r="I78" s="57">
        <v>0</v>
      </c>
      <c r="J78" s="57">
        <v>0</v>
      </c>
      <c r="K78" s="57">
        <v>0</v>
      </c>
      <c r="L78" s="57">
        <v>0</v>
      </c>
      <c r="M78" s="24">
        <v>0</v>
      </c>
      <c r="N78" s="77" t="s">
        <v>100</v>
      </c>
    </row>
    <row r="79" spans="1:14" ht="23.25" customHeight="1">
      <c r="A79" s="53" t="s">
        <v>43</v>
      </c>
      <c r="B79" s="22">
        <v>168</v>
      </c>
      <c r="C79" s="47">
        <v>162</v>
      </c>
      <c r="D79" s="47">
        <v>156</v>
      </c>
      <c r="E79" s="47">
        <v>149</v>
      </c>
      <c r="F79" s="47">
        <v>158</v>
      </c>
      <c r="G79" s="47">
        <v>153</v>
      </c>
      <c r="H79" s="49">
        <v>149</v>
      </c>
      <c r="I79" s="57">
        <v>150</v>
      </c>
      <c r="J79" s="57">
        <v>122</v>
      </c>
      <c r="K79" s="57">
        <v>132</v>
      </c>
      <c r="L79" s="57">
        <v>129</v>
      </c>
      <c r="M79" s="24">
        <v>147</v>
      </c>
      <c r="N79" s="77" t="s">
        <v>101</v>
      </c>
    </row>
    <row r="80" spans="1:14" ht="23.25" customHeight="1">
      <c r="A80" s="53" t="s">
        <v>44</v>
      </c>
      <c r="B80" s="22">
        <v>200</v>
      </c>
      <c r="C80" s="47">
        <v>204</v>
      </c>
      <c r="D80" s="47">
        <v>204</v>
      </c>
      <c r="E80" s="47">
        <v>203</v>
      </c>
      <c r="F80" s="47">
        <v>203</v>
      </c>
      <c r="G80" s="47">
        <v>207</v>
      </c>
      <c r="H80" s="47">
        <v>174</v>
      </c>
      <c r="I80" s="57">
        <v>200</v>
      </c>
      <c r="J80" s="57">
        <v>210</v>
      </c>
      <c r="K80" s="57">
        <v>229</v>
      </c>
      <c r="L80" s="57">
        <v>220</v>
      </c>
      <c r="M80" s="24">
        <v>218</v>
      </c>
      <c r="N80" s="77" t="s">
        <v>102</v>
      </c>
    </row>
    <row r="81" spans="1:14" ht="23.25" customHeight="1">
      <c r="A81" s="53" t="s">
        <v>8</v>
      </c>
      <c r="B81" s="22">
        <v>51</v>
      </c>
      <c r="C81" s="47">
        <v>49</v>
      </c>
      <c r="D81" s="47">
        <v>48</v>
      </c>
      <c r="E81" s="47">
        <v>46</v>
      </c>
      <c r="F81" s="47">
        <v>45</v>
      </c>
      <c r="G81" s="47">
        <v>43</v>
      </c>
      <c r="H81" s="47">
        <v>44</v>
      </c>
      <c r="I81" s="57">
        <v>40</v>
      </c>
      <c r="J81" s="57">
        <v>38</v>
      </c>
      <c r="K81" s="57">
        <v>37</v>
      </c>
      <c r="L81" s="57">
        <v>47</v>
      </c>
      <c r="M81" s="24">
        <v>50</v>
      </c>
      <c r="N81" s="77" t="s">
        <v>103</v>
      </c>
    </row>
    <row r="82" spans="1:14" ht="23.25" customHeight="1">
      <c r="A82" s="53" t="s">
        <v>45</v>
      </c>
      <c r="B82" s="22">
        <v>145</v>
      </c>
      <c r="C82" s="47">
        <v>151</v>
      </c>
      <c r="D82" s="51">
        <v>143</v>
      </c>
      <c r="E82" s="47">
        <v>152</v>
      </c>
      <c r="F82" s="51">
        <v>147</v>
      </c>
      <c r="G82" s="51">
        <v>143</v>
      </c>
      <c r="H82" s="47">
        <v>145</v>
      </c>
      <c r="I82" s="60">
        <v>144</v>
      </c>
      <c r="J82" s="60">
        <v>132</v>
      </c>
      <c r="K82" s="60">
        <v>133</v>
      </c>
      <c r="L82" s="60">
        <v>132</v>
      </c>
      <c r="M82" s="34">
        <v>131</v>
      </c>
      <c r="N82" s="77" t="s">
        <v>104</v>
      </c>
    </row>
    <row r="83" spans="1:14" ht="23.25" customHeight="1">
      <c r="A83" s="53" t="s">
        <v>46</v>
      </c>
      <c r="B83" s="35">
        <v>55</v>
      </c>
      <c r="C83" s="47">
        <v>57</v>
      </c>
      <c r="D83" s="47">
        <v>59</v>
      </c>
      <c r="E83" s="51">
        <v>59</v>
      </c>
      <c r="F83" s="47">
        <v>56</v>
      </c>
      <c r="G83" s="47">
        <v>51</v>
      </c>
      <c r="H83" s="47">
        <v>56</v>
      </c>
      <c r="I83" s="57">
        <v>56</v>
      </c>
      <c r="J83" s="57">
        <v>47</v>
      </c>
      <c r="K83" s="57">
        <v>44</v>
      </c>
      <c r="L83" s="57">
        <v>47</v>
      </c>
      <c r="M83" s="24">
        <v>27</v>
      </c>
      <c r="N83" s="77" t="s">
        <v>105</v>
      </c>
    </row>
    <row r="84" spans="1:14" ht="23.25" customHeight="1">
      <c r="A84" s="53" t="s">
        <v>47</v>
      </c>
      <c r="B84" s="22">
        <v>60</v>
      </c>
      <c r="C84" s="47">
        <v>65</v>
      </c>
      <c r="D84" s="47">
        <v>65</v>
      </c>
      <c r="E84" s="47">
        <v>65</v>
      </c>
      <c r="F84" s="47">
        <v>66</v>
      </c>
      <c r="G84" s="47">
        <v>31</v>
      </c>
      <c r="H84" s="47">
        <v>64</v>
      </c>
      <c r="I84" s="57">
        <v>51</v>
      </c>
      <c r="J84" s="57">
        <v>52</v>
      </c>
      <c r="K84" s="57">
        <v>57</v>
      </c>
      <c r="L84" s="61">
        <v>53</v>
      </c>
      <c r="M84" s="36">
        <v>50</v>
      </c>
      <c r="N84" s="77" t="s">
        <v>106</v>
      </c>
    </row>
    <row r="85" spans="1:14" ht="23.25" customHeight="1">
      <c r="A85" s="27" t="s">
        <v>9</v>
      </c>
      <c r="B85" s="28" t="s">
        <v>84</v>
      </c>
      <c r="C85" s="49" t="s">
        <v>84</v>
      </c>
      <c r="D85" s="49" t="s">
        <v>84</v>
      </c>
      <c r="E85" s="49">
        <f>SUM(E86:E92)</f>
        <v>5780</v>
      </c>
      <c r="F85" s="49" t="s">
        <v>84</v>
      </c>
      <c r="G85" s="49" t="s">
        <v>84</v>
      </c>
      <c r="H85" s="49">
        <f>SUM(H86:H92)</f>
        <v>5811</v>
      </c>
      <c r="I85" s="49" t="s">
        <v>84</v>
      </c>
      <c r="J85" s="59">
        <v>5815</v>
      </c>
      <c r="K85" s="59">
        <v>5935</v>
      </c>
      <c r="L85" s="59">
        <v>2460</v>
      </c>
      <c r="M85" s="29">
        <v>5902</v>
      </c>
      <c r="N85" s="83" t="s">
        <v>107</v>
      </c>
    </row>
    <row r="86" spans="1:14" ht="23.25" customHeight="1">
      <c r="A86" s="53" t="s">
        <v>10</v>
      </c>
      <c r="B86" s="28" t="s">
        <v>84</v>
      </c>
      <c r="C86" s="49" t="s">
        <v>84</v>
      </c>
      <c r="D86" s="49" t="s">
        <v>84</v>
      </c>
      <c r="E86" s="49">
        <v>970</v>
      </c>
      <c r="F86" s="49" t="s">
        <v>84</v>
      </c>
      <c r="G86" s="49" t="s">
        <v>84</v>
      </c>
      <c r="H86" s="49">
        <v>1094</v>
      </c>
      <c r="I86" s="49" t="s">
        <v>84</v>
      </c>
      <c r="J86" s="59">
        <v>1028</v>
      </c>
      <c r="K86" s="59">
        <v>1186</v>
      </c>
      <c r="L86" s="59">
        <v>641</v>
      </c>
      <c r="M86" s="29">
        <v>1158</v>
      </c>
      <c r="N86" s="77" t="s">
        <v>108</v>
      </c>
    </row>
    <row r="87" spans="1:14" ht="23.25" customHeight="1">
      <c r="A87" s="53" t="s">
        <v>11</v>
      </c>
      <c r="B87" s="28" t="s">
        <v>84</v>
      </c>
      <c r="C87" s="49" t="s">
        <v>84</v>
      </c>
      <c r="D87" s="49" t="s">
        <v>84</v>
      </c>
      <c r="E87" s="49">
        <v>495</v>
      </c>
      <c r="F87" s="49" t="s">
        <v>84</v>
      </c>
      <c r="G87" s="49" t="s">
        <v>84</v>
      </c>
      <c r="H87" s="49">
        <v>615</v>
      </c>
      <c r="I87" s="49" t="s">
        <v>84</v>
      </c>
      <c r="J87" s="59">
        <v>523</v>
      </c>
      <c r="K87" s="59">
        <v>557</v>
      </c>
      <c r="L87" s="59">
        <v>351</v>
      </c>
      <c r="M87" s="29">
        <v>507</v>
      </c>
      <c r="N87" s="77" t="s">
        <v>109</v>
      </c>
    </row>
    <row r="88" spans="1:14" ht="23.25" customHeight="1">
      <c r="A88" s="53" t="s">
        <v>12</v>
      </c>
      <c r="B88" s="28" t="s">
        <v>84</v>
      </c>
      <c r="C88" s="49" t="s">
        <v>84</v>
      </c>
      <c r="D88" s="49" t="s">
        <v>84</v>
      </c>
      <c r="E88" s="49">
        <v>1055</v>
      </c>
      <c r="F88" s="49" t="s">
        <v>84</v>
      </c>
      <c r="G88" s="49" t="s">
        <v>84</v>
      </c>
      <c r="H88" s="49">
        <v>753</v>
      </c>
      <c r="I88" s="49" t="s">
        <v>84</v>
      </c>
      <c r="J88" s="59">
        <v>1051</v>
      </c>
      <c r="K88" s="59">
        <v>1285</v>
      </c>
      <c r="L88" s="59">
        <v>657</v>
      </c>
      <c r="M88" s="29">
        <v>1152</v>
      </c>
      <c r="N88" s="77" t="s">
        <v>110</v>
      </c>
    </row>
    <row r="89" spans="1:14" ht="23.25" customHeight="1">
      <c r="A89" s="53" t="s">
        <v>48</v>
      </c>
      <c r="B89" s="28" t="s">
        <v>84</v>
      </c>
      <c r="C89" s="49" t="s">
        <v>84</v>
      </c>
      <c r="D89" s="49" t="s">
        <v>84</v>
      </c>
      <c r="E89" s="47">
        <v>1176</v>
      </c>
      <c r="F89" s="49" t="s">
        <v>84</v>
      </c>
      <c r="G89" s="49" t="s">
        <v>84</v>
      </c>
      <c r="H89" s="47">
        <v>1267</v>
      </c>
      <c r="I89" s="49" t="s">
        <v>84</v>
      </c>
      <c r="J89" s="57">
        <v>1188</v>
      </c>
      <c r="K89" s="57">
        <v>1283</v>
      </c>
      <c r="L89" s="57">
        <v>804</v>
      </c>
      <c r="M89" s="24">
        <v>1207</v>
      </c>
      <c r="N89" s="77" t="s">
        <v>111</v>
      </c>
    </row>
    <row r="90" spans="1:14" ht="23.25" customHeight="1">
      <c r="A90" s="53" t="s">
        <v>49</v>
      </c>
      <c r="B90" s="28" t="s">
        <v>84</v>
      </c>
      <c r="C90" s="49" t="s">
        <v>84</v>
      </c>
      <c r="D90" s="49" t="s">
        <v>84</v>
      </c>
      <c r="E90" s="47">
        <v>601</v>
      </c>
      <c r="F90" s="49" t="s">
        <v>84</v>
      </c>
      <c r="G90" s="49" t="s">
        <v>84</v>
      </c>
      <c r="H90" s="47">
        <v>533</v>
      </c>
      <c r="I90" s="49" t="s">
        <v>84</v>
      </c>
      <c r="J90" s="57">
        <v>544</v>
      </c>
      <c r="K90" s="57">
        <v>401</v>
      </c>
      <c r="L90" s="57">
        <v>2</v>
      </c>
      <c r="M90" s="24">
        <v>481</v>
      </c>
      <c r="N90" s="77" t="s">
        <v>112</v>
      </c>
    </row>
    <row r="91" spans="1:14" ht="23.25" customHeight="1">
      <c r="A91" s="53" t="s">
        <v>50</v>
      </c>
      <c r="B91" s="28" t="s">
        <v>84</v>
      </c>
      <c r="C91" s="49" t="s">
        <v>84</v>
      </c>
      <c r="D91" s="49" t="s">
        <v>84</v>
      </c>
      <c r="E91" s="47">
        <v>516</v>
      </c>
      <c r="F91" s="49" t="s">
        <v>84</v>
      </c>
      <c r="G91" s="49" t="s">
        <v>84</v>
      </c>
      <c r="H91" s="47">
        <v>612</v>
      </c>
      <c r="I91" s="49" t="s">
        <v>84</v>
      </c>
      <c r="J91" s="57">
        <v>542</v>
      </c>
      <c r="K91" s="57">
        <v>428</v>
      </c>
      <c r="L91" s="57">
        <v>1</v>
      </c>
      <c r="M91" s="24">
        <v>602</v>
      </c>
      <c r="N91" s="77" t="s">
        <v>113</v>
      </c>
    </row>
    <row r="92" spans="1:14" ht="23.25" customHeight="1">
      <c r="A92" s="54" t="s">
        <v>51</v>
      </c>
      <c r="B92" s="69" t="s">
        <v>84</v>
      </c>
      <c r="C92" s="70" t="s">
        <v>84</v>
      </c>
      <c r="D92" s="70" t="s">
        <v>84</v>
      </c>
      <c r="E92" s="30">
        <v>967</v>
      </c>
      <c r="F92" s="70" t="s">
        <v>84</v>
      </c>
      <c r="G92" s="70" t="s">
        <v>84</v>
      </c>
      <c r="H92" s="30">
        <v>937</v>
      </c>
      <c r="I92" s="70" t="s">
        <v>84</v>
      </c>
      <c r="J92" s="31">
        <v>939</v>
      </c>
      <c r="K92" s="31">
        <v>795</v>
      </c>
      <c r="L92" s="31">
        <v>4</v>
      </c>
      <c r="M92" s="32">
        <v>795</v>
      </c>
      <c r="N92" s="79" t="s">
        <v>114</v>
      </c>
    </row>
    <row r="93" spans="1:14" ht="23.25" customHeight="1">
      <c r="A93" s="21" t="s">
        <v>29</v>
      </c>
      <c r="B93" s="33"/>
      <c r="C93" s="50"/>
      <c r="D93" s="50"/>
      <c r="E93" s="47"/>
      <c r="F93" s="47"/>
      <c r="G93" s="47"/>
      <c r="H93" s="47"/>
      <c r="I93" s="57"/>
      <c r="J93" s="57"/>
      <c r="K93" s="57"/>
      <c r="L93" s="57"/>
      <c r="M93" s="24"/>
      <c r="N93" s="82" t="s">
        <v>117</v>
      </c>
    </row>
    <row r="94" spans="1:14" ht="23.25" customHeight="1">
      <c r="A94" s="21" t="s">
        <v>0</v>
      </c>
      <c r="B94" s="22" t="s">
        <v>84</v>
      </c>
      <c r="C94" s="47" t="s">
        <v>84</v>
      </c>
      <c r="D94" s="47" t="s">
        <v>84</v>
      </c>
      <c r="E94" s="47">
        <f t="shared" ref="E94:M94" si="59">E114+E95</f>
        <v>6014</v>
      </c>
      <c r="F94" s="47" t="s">
        <v>84</v>
      </c>
      <c r="G94" s="47" t="s">
        <v>84</v>
      </c>
      <c r="H94" s="47">
        <f t="shared" si="59"/>
        <v>6328</v>
      </c>
      <c r="I94" s="47" t="s">
        <v>84</v>
      </c>
      <c r="J94" s="57">
        <f t="shared" si="59"/>
        <v>6832</v>
      </c>
      <c r="K94" s="57">
        <f t="shared" si="59"/>
        <v>6838</v>
      </c>
      <c r="L94" s="57">
        <f t="shared" si="59"/>
        <v>6636</v>
      </c>
      <c r="M94" s="24">
        <f t="shared" si="59"/>
        <v>7332</v>
      </c>
      <c r="N94" s="83" t="s">
        <v>87</v>
      </c>
    </row>
    <row r="95" spans="1:14" ht="23.25" customHeight="1">
      <c r="A95" s="21" t="s">
        <v>1</v>
      </c>
      <c r="B95" s="28">
        <f t="shared" ref="B95:H95" si="60">SUM(B96:B113)</f>
        <v>4756</v>
      </c>
      <c r="C95" s="49">
        <f t="shared" si="60"/>
        <v>5067</v>
      </c>
      <c r="D95" s="49">
        <f t="shared" si="60"/>
        <v>5153</v>
      </c>
      <c r="E95" s="49">
        <f t="shared" si="60"/>
        <v>5217</v>
      </c>
      <c r="F95" s="49">
        <f t="shared" si="60"/>
        <v>5703</v>
      </c>
      <c r="G95" s="49">
        <f t="shared" si="60"/>
        <v>5961</v>
      </c>
      <c r="H95" s="49">
        <f t="shared" si="60"/>
        <v>5892</v>
      </c>
      <c r="I95" s="59">
        <v>6061</v>
      </c>
      <c r="J95" s="59">
        <v>6337</v>
      </c>
      <c r="K95" s="59">
        <v>6391</v>
      </c>
      <c r="L95" s="59">
        <v>6587</v>
      </c>
      <c r="M95" s="29">
        <v>6882</v>
      </c>
      <c r="N95" s="83" t="s">
        <v>88</v>
      </c>
    </row>
    <row r="96" spans="1:14" ht="23.25" customHeight="1">
      <c r="A96" s="53" t="s">
        <v>2</v>
      </c>
      <c r="B96" s="22">
        <v>122</v>
      </c>
      <c r="C96" s="47">
        <v>125</v>
      </c>
      <c r="D96" s="47">
        <v>144</v>
      </c>
      <c r="E96" s="47">
        <v>130</v>
      </c>
      <c r="F96" s="47">
        <v>136</v>
      </c>
      <c r="G96" s="47">
        <v>153</v>
      </c>
      <c r="H96" s="47">
        <v>154</v>
      </c>
      <c r="I96" s="57">
        <v>188</v>
      </c>
      <c r="J96" s="57">
        <v>190</v>
      </c>
      <c r="K96" s="57">
        <v>238</v>
      </c>
      <c r="L96" s="57">
        <v>242</v>
      </c>
      <c r="M96" s="24">
        <v>266</v>
      </c>
      <c r="N96" s="77" t="s">
        <v>89</v>
      </c>
    </row>
    <row r="97" spans="1:14" ht="23.25" customHeight="1">
      <c r="A97" s="53" t="s">
        <v>38</v>
      </c>
      <c r="B97" s="22">
        <v>26</v>
      </c>
      <c r="C97" s="47">
        <v>44</v>
      </c>
      <c r="D97" s="47">
        <v>53</v>
      </c>
      <c r="E97" s="47">
        <v>59</v>
      </c>
      <c r="F97" s="47">
        <v>53</v>
      </c>
      <c r="G97" s="47">
        <v>54</v>
      </c>
      <c r="H97" s="47">
        <v>54</v>
      </c>
      <c r="I97" s="57">
        <v>70</v>
      </c>
      <c r="J97" s="57">
        <v>60</v>
      </c>
      <c r="K97" s="57">
        <v>64</v>
      </c>
      <c r="L97" s="57">
        <v>53</v>
      </c>
      <c r="M97" s="24">
        <v>65</v>
      </c>
      <c r="N97" s="77" t="s">
        <v>90</v>
      </c>
    </row>
    <row r="98" spans="1:14" ht="23.25" customHeight="1">
      <c r="A98" s="53" t="s">
        <v>4</v>
      </c>
      <c r="B98" s="22">
        <v>419</v>
      </c>
      <c r="C98" s="47">
        <v>449</v>
      </c>
      <c r="D98" s="47">
        <v>499</v>
      </c>
      <c r="E98" s="47">
        <v>522</v>
      </c>
      <c r="F98" s="47">
        <v>573</v>
      </c>
      <c r="G98" s="47">
        <v>607</v>
      </c>
      <c r="H98" s="47">
        <v>623</v>
      </c>
      <c r="I98" s="57">
        <v>648</v>
      </c>
      <c r="J98" s="57">
        <v>692</v>
      </c>
      <c r="K98" s="57">
        <v>715</v>
      </c>
      <c r="L98" s="57">
        <v>740</v>
      </c>
      <c r="M98" s="24">
        <v>793</v>
      </c>
      <c r="N98" s="77" t="s">
        <v>91</v>
      </c>
    </row>
    <row r="99" spans="1:14" ht="23.25" customHeight="1">
      <c r="A99" s="53" t="s">
        <v>6</v>
      </c>
      <c r="B99" s="22">
        <v>36</v>
      </c>
      <c r="C99" s="47">
        <v>37</v>
      </c>
      <c r="D99" s="47">
        <v>39</v>
      </c>
      <c r="E99" s="47">
        <v>41</v>
      </c>
      <c r="F99" s="47">
        <v>42</v>
      </c>
      <c r="G99" s="47">
        <v>42</v>
      </c>
      <c r="H99" s="47">
        <v>51</v>
      </c>
      <c r="I99" s="57">
        <v>54</v>
      </c>
      <c r="J99" s="57">
        <v>47</v>
      </c>
      <c r="K99" s="57">
        <v>46</v>
      </c>
      <c r="L99" s="57">
        <v>43</v>
      </c>
      <c r="M99" s="24">
        <v>49</v>
      </c>
      <c r="N99" s="77" t="s">
        <v>92</v>
      </c>
    </row>
    <row r="100" spans="1:14" ht="23.25" customHeight="1">
      <c r="A100" s="53" t="s">
        <v>3</v>
      </c>
      <c r="B100" s="22">
        <v>63</v>
      </c>
      <c r="C100" s="47">
        <v>53</v>
      </c>
      <c r="D100" s="47">
        <v>64</v>
      </c>
      <c r="E100" s="47">
        <v>74</v>
      </c>
      <c r="F100" s="47">
        <v>84</v>
      </c>
      <c r="G100" s="47">
        <v>94</v>
      </c>
      <c r="H100" s="47">
        <v>90</v>
      </c>
      <c r="I100" s="57">
        <v>94</v>
      </c>
      <c r="J100" s="57">
        <v>98</v>
      </c>
      <c r="K100" s="57">
        <v>89</v>
      </c>
      <c r="L100" s="57">
        <v>104</v>
      </c>
      <c r="M100" s="24">
        <v>101</v>
      </c>
      <c r="N100" s="77" t="s">
        <v>93</v>
      </c>
    </row>
    <row r="101" spans="1:14" ht="23.25" customHeight="1">
      <c r="A101" s="53" t="s">
        <v>5</v>
      </c>
      <c r="B101" s="22">
        <v>39</v>
      </c>
      <c r="C101" s="47">
        <v>44</v>
      </c>
      <c r="D101" s="47">
        <v>46</v>
      </c>
      <c r="E101" s="47">
        <v>65</v>
      </c>
      <c r="F101" s="47">
        <v>62</v>
      </c>
      <c r="G101" s="47">
        <v>71</v>
      </c>
      <c r="H101" s="47">
        <v>70</v>
      </c>
      <c r="I101" s="57">
        <v>73</v>
      </c>
      <c r="J101" s="57">
        <v>73</v>
      </c>
      <c r="K101" s="57">
        <v>85</v>
      </c>
      <c r="L101" s="57">
        <v>83</v>
      </c>
      <c r="M101" s="24">
        <v>93</v>
      </c>
      <c r="N101" s="77" t="s">
        <v>94</v>
      </c>
    </row>
    <row r="102" spans="1:14" ht="23.25" customHeight="1">
      <c r="A102" s="53" t="s">
        <v>53</v>
      </c>
      <c r="B102" s="22">
        <v>0</v>
      </c>
      <c r="C102" s="47">
        <v>0</v>
      </c>
      <c r="D102" s="47">
        <v>0</v>
      </c>
      <c r="E102" s="47"/>
      <c r="F102" s="47">
        <v>0</v>
      </c>
      <c r="G102" s="47">
        <v>0</v>
      </c>
      <c r="H102" s="68"/>
      <c r="I102" s="57">
        <v>0</v>
      </c>
      <c r="J102" s="57"/>
      <c r="K102" s="57"/>
      <c r="L102" s="57">
        <v>188</v>
      </c>
      <c r="M102" s="24">
        <v>225</v>
      </c>
      <c r="N102" s="77" t="s">
        <v>95</v>
      </c>
    </row>
    <row r="103" spans="1:14" ht="23.25" customHeight="1">
      <c r="A103" s="53" t="s">
        <v>39</v>
      </c>
      <c r="B103" s="22">
        <v>966</v>
      </c>
      <c r="C103" s="47">
        <v>1038</v>
      </c>
      <c r="D103" s="47">
        <v>1094</v>
      </c>
      <c r="E103" s="47">
        <v>1085</v>
      </c>
      <c r="F103" s="47">
        <v>1193</v>
      </c>
      <c r="G103" s="47">
        <v>1266</v>
      </c>
      <c r="H103" s="47">
        <v>1321</v>
      </c>
      <c r="I103" s="57">
        <v>1300</v>
      </c>
      <c r="J103" s="57">
        <v>1330</v>
      </c>
      <c r="K103" s="57">
        <v>1319</v>
      </c>
      <c r="L103" s="57">
        <v>1205</v>
      </c>
      <c r="M103" s="24">
        <v>1255</v>
      </c>
      <c r="N103" s="78" t="s">
        <v>96</v>
      </c>
    </row>
    <row r="104" spans="1:14" ht="23.25" customHeight="1">
      <c r="A104" s="53" t="s">
        <v>40</v>
      </c>
      <c r="B104" s="22">
        <v>385</v>
      </c>
      <c r="C104" s="47">
        <v>408</v>
      </c>
      <c r="D104" s="47">
        <v>398</v>
      </c>
      <c r="E104" s="47">
        <v>309</v>
      </c>
      <c r="F104" s="47">
        <v>397</v>
      </c>
      <c r="G104" s="47">
        <v>373</v>
      </c>
      <c r="H104" s="47">
        <v>365</v>
      </c>
      <c r="I104" s="57">
        <v>425</v>
      </c>
      <c r="J104" s="57">
        <v>420</v>
      </c>
      <c r="K104" s="57">
        <v>430</v>
      </c>
      <c r="L104" s="57">
        <v>416</v>
      </c>
      <c r="M104" s="24">
        <v>441</v>
      </c>
      <c r="N104" s="77" t="s">
        <v>97</v>
      </c>
    </row>
    <row r="105" spans="1:14" ht="23.25" customHeight="1">
      <c r="A105" s="53" t="s">
        <v>83</v>
      </c>
      <c r="B105" s="22">
        <v>1305</v>
      </c>
      <c r="C105" s="47">
        <v>1366</v>
      </c>
      <c r="D105" s="47">
        <v>1315</v>
      </c>
      <c r="E105" s="47">
        <v>1370</v>
      </c>
      <c r="F105" s="47">
        <v>1486</v>
      </c>
      <c r="G105" s="47">
        <v>1596</v>
      </c>
      <c r="H105" s="47">
        <v>1398</v>
      </c>
      <c r="I105" s="57">
        <v>1419</v>
      </c>
      <c r="J105" s="57">
        <v>1681</v>
      </c>
      <c r="K105" s="57">
        <v>1661</v>
      </c>
      <c r="L105" s="57">
        <v>1668</v>
      </c>
      <c r="M105" s="24">
        <v>1656</v>
      </c>
      <c r="N105" s="77" t="s">
        <v>98</v>
      </c>
    </row>
    <row r="106" spans="1:14" ht="23.25" customHeight="1">
      <c r="A106" s="53" t="s">
        <v>7</v>
      </c>
      <c r="B106" s="22">
        <v>660</v>
      </c>
      <c r="C106" s="47">
        <v>687</v>
      </c>
      <c r="D106" s="47">
        <v>648</v>
      </c>
      <c r="E106" s="47">
        <v>641</v>
      </c>
      <c r="F106" s="47">
        <v>695</v>
      </c>
      <c r="G106" s="47">
        <v>678</v>
      </c>
      <c r="H106" s="47">
        <v>722</v>
      </c>
      <c r="I106" s="57">
        <v>722</v>
      </c>
      <c r="J106" s="57">
        <v>744</v>
      </c>
      <c r="K106" s="57">
        <v>704</v>
      </c>
      <c r="L106" s="57">
        <v>714</v>
      </c>
      <c r="M106" s="24">
        <v>729</v>
      </c>
      <c r="N106" s="77" t="s">
        <v>99</v>
      </c>
    </row>
    <row r="107" spans="1:14" ht="23.25" customHeight="1">
      <c r="A107" s="53" t="s">
        <v>42</v>
      </c>
      <c r="B107" s="22">
        <v>0</v>
      </c>
      <c r="C107" s="47">
        <v>0</v>
      </c>
      <c r="D107" s="47">
        <v>0</v>
      </c>
      <c r="E107" s="47">
        <v>40</v>
      </c>
      <c r="F107" s="47">
        <v>33</v>
      </c>
      <c r="G107" s="47">
        <v>38</v>
      </c>
      <c r="H107" s="47">
        <v>40</v>
      </c>
      <c r="I107" s="57">
        <v>39</v>
      </c>
      <c r="J107" s="57">
        <v>31</v>
      </c>
      <c r="K107" s="57">
        <v>29</v>
      </c>
      <c r="L107" s="57">
        <v>32</v>
      </c>
      <c r="M107" s="24">
        <v>38</v>
      </c>
      <c r="N107" s="77" t="s">
        <v>100</v>
      </c>
    </row>
    <row r="108" spans="1:14" ht="23.25" customHeight="1">
      <c r="A108" s="53" t="s">
        <v>43</v>
      </c>
      <c r="B108" s="22">
        <v>84</v>
      </c>
      <c r="C108" s="47">
        <v>107</v>
      </c>
      <c r="D108" s="47">
        <v>118</v>
      </c>
      <c r="E108" s="47">
        <v>130</v>
      </c>
      <c r="F108" s="47">
        <v>137</v>
      </c>
      <c r="G108" s="47">
        <v>139</v>
      </c>
      <c r="H108" s="47">
        <v>145</v>
      </c>
      <c r="I108" s="57">
        <v>157</v>
      </c>
      <c r="J108" s="57">
        <v>148</v>
      </c>
      <c r="K108" s="57">
        <v>168</v>
      </c>
      <c r="L108" s="57">
        <v>176</v>
      </c>
      <c r="M108" s="24">
        <v>180</v>
      </c>
      <c r="N108" s="77" t="s">
        <v>101</v>
      </c>
    </row>
    <row r="109" spans="1:14" ht="23.25" customHeight="1">
      <c r="A109" s="53" t="s">
        <v>44</v>
      </c>
      <c r="B109" s="22">
        <v>119</v>
      </c>
      <c r="C109" s="47">
        <v>120</v>
      </c>
      <c r="D109" s="47">
        <v>118</v>
      </c>
      <c r="E109" s="47">
        <v>113</v>
      </c>
      <c r="F109" s="47">
        <v>132</v>
      </c>
      <c r="G109" s="47">
        <v>138</v>
      </c>
      <c r="H109" s="47">
        <v>138</v>
      </c>
      <c r="I109" s="57">
        <v>126</v>
      </c>
      <c r="J109" s="57">
        <v>107</v>
      </c>
      <c r="K109" s="57">
        <v>93</v>
      </c>
      <c r="L109" s="57">
        <v>112</v>
      </c>
      <c r="M109" s="24">
        <v>117</v>
      </c>
      <c r="N109" s="77" t="s">
        <v>102</v>
      </c>
    </row>
    <row r="110" spans="1:14" ht="23.25" customHeight="1">
      <c r="A110" s="53" t="s">
        <v>8</v>
      </c>
      <c r="B110" s="22">
        <v>394</v>
      </c>
      <c r="C110" s="47">
        <v>434</v>
      </c>
      <c r="D110" s="47">
        <v>458</v>
      </c>
      <c r="E110" s="47">
        <v>498</v>
      </c>
      <c r="F110" s="47">
        <v>531</v>
      </c>
      <c r="G110" s="47">
        <v>544</v>
      </c>
      <c r="H110" s="47">
        <v>559</v>
      </c>
      <c r="I110" s="57">
        <v>581</v>
      </c>
      <c r="J110" s="57">
        <v>560</v>
      </c>
      <c r="K110" s="57">
        <v>573</v>
      </c>
      <c r="L110" s="57">
        <v>615</v>
      </c>
      <c r="M110" s="24">
        <v>661</v>
      </c>
      <c r="N110" s="77" t="s">
        <v>103</v>
      </c>
    </row>
    <row r="111" spans="1:14" ht="23.25" customHeight="1">
      <c r="A111" s="53" t="s">
        <v>45</v>
      </c>
      <c r="B111" s="22">
        <v>61</v>
      </c>
      <c r="C111" s="47">
        <v>69</v>
      </c>
      <c r="D111" s="47">
        <v>70</v>
      </c>
      <c r="E111" s="47">
        <v>49</v>
      </c>
      <c r="F111" s="47">
        <v>49</v>
      </c>
      <c r="G111" s="47">
        <v>58</v>
      </c>
      <c r="H111" s="47">
        <v>60</v>
      </c>
      <c r="I111" s="57">
        <v>57</v>
      </c>
      <c r="J111" s="57">
        <v>64</v>
      </c>
      <c r="K111" s="57">
        <v>69</v>
      </c>
      <c r="L111" s="57">
        <v>81</v>
      </c>
      <c r="M111" s="24">
        <v>87</v>
      </c>
      <c r="N111" s="77" t="s">
        <v>104</v>
      </c>
    </row>
    <row r="112" spans="1:14" ht="23.25" customHeight="1">
      <c r="A112" s="53" t="s">
        <v>46</v>
      </c>
      <c r="B112" s="22">
        <v>71</v>
      </c>
      <c r="C112" s="47">
        <v>83</v>
      </c>
      <c r="D112" s="47">
        <v>85</v>
      </c>
      <c r="E112" s="47">
        <v>86</v>
      </c>
      <c r="F112" s="47">
        <v>94</v>
      </c>
      <c r="G112" s="47">
        <v>103</v>
      </c>
      <c r="H112" s="47">
        <v>93</v>
      </c>
      <c r="I112" s="57">
        <v>97</v>
      </c>
      <c r="J112" s="57">
        <v>81</v>
      </c>
      <c r="K112" s="57">
        <v>91</v>
      </c>
      <c r="L112" s="57">
        <v>92</v>
      </c>
      <c r="M112" s="24">
        <v>98</v>
      </c>
      <c r="N112" s="77" t="s">
        <v>105</v>
      </c>
    </row>
    <row r="113" spans="1:14" ht="23.25" customHeight="1">
      <c r="A113" s="53" t="s">
        <v>47</v>
      </c>
      <c r="B113" s="22">
        <v>6</v>
      </c>
      <c r="C113" s="47">
        <v>3</v>
      </c>
      <c r="D113" s="47">
        <v>4</v>
      </c>
      <c r="E113" s="47">
        <v>5</v>
      </c>
      <c r="F113" s="47">
        <v>6</v>
      </c>
      <c r="G113" s="47">
        <v>7</v>
      </c>
      <c r="H113" s="47">
        <v>9</v>
      </c>
      <c r="I113" s="57">
        <v>11</v>
      </c>
      <c r="J113" s="57">
        <v>11</v>
      </c>
      <c r="K113" s="57">
        <v>17</v>
      </c>
      <c r="L113" s="57">
        <v>23</v>
      </c>
      <c r="M113" s="24">
        <v>28</v>
      </c>
      <c r="N113" s="77" t="s">
        <v>106</v>
      </c>
    </row>
    <row r="114" spans="1:14" ht="23.25" customHeight="1">
      <c r="A114" s="27" t="s">
        <v>9</v>
      </c>
      <c r="B114" s="28" t="s">
        <v>84</v>
      </c>
      <c r="C114" s="49" t="s">
        <v>84</v>
      </c>
      <c r="D114" s="49" t="s">
        <v>84</v>
      </c>
      <c r="E114" s="49">
        <f>SUM(E115:E121)</f>
        <v>797</v>
      </c>
      <c r="F114" s="49" t="s">
        <v>84</v>
      </c>
      <c r="G114" s="49" t="s">
        <v>84</v>
      </c>
      <c r="H114" s="49">
        <f>SUM(H115:H121)</f>
        <v>436</v>
      </c>
      <c r="I114" s="49" t="s">
        <v>84</v>
      </c>
      <c r="J114" s="59">
        <v>495</v>
      </c>
      <c r="K114" s="59">
        <v>447</v>
      </c>
      <c r="L114" s="59">
        <v>49</v>
      </c>
      <c r="M114" s="29">
        <v>450</v>
      </c>
      <c r="N114" s="83" t="s">
        <v>107</v>
      </c>
    </row>
    <row r="115" spans="1:14" ht="23.25" customHeight="1">
      <c r="A115" s="53" t="s">
        <v>10</v>
      </c>
      <c r="B115" s="28" t="s">
        <v>84</v>
      </c>
      <c r="C115" s="49" t="s">
        <v>84</v>
      </c>
      <c r="D115" s="49" t="s">
        <v>84</v>
      </c>
      <c r="E115" s="49">
        <v>110</v>
      </c>
      <c r="F115" s="49" t="s">
        <v>84</v>
      </c>
      <c r="G115" s="49" t="s">
        <v>84</v>
      </c>
      <c r="H115" s="49">
        <v>69</v>
      </c>
      <c r="I115" s="49" t="s">
        <v>84</v>
      </c>
      <c r="J115" s="59">
        <v>17</v>
      </c>
      <c r="K115" s="59">
        <v>18</v>
      </c>
      <c r="L115" s="59">
        <v>9</v>
      </c>
      <c r="M115" s="29">
        <v>52</v>
      </c>
      <c r="N115" s="77" t="s">
        <v>108</v>
      </c>
    </row>
    <row r="116" spans="1:14" ht="23.25" customHeight="1">
      <c r="A116" s="53" t="s">
        <v>11</v>
      </c>
      <c r="B116" s="28" t="s">
        <v>84</v>
      </c>
      <c r="C116" s="49" t="s">
        <v>84</v>
      </c>
      <c r="D116" s="49" t="s">
        <v>84</v>
      </c>
      <c r="E116" s="49">
        <v>24</v>
      </c>
      <c r="F116" s="49" t="s">
        <v>84</v>
      </c>
      <c r="G116" s="49" t="s">
        <v>84</v>
      </c>
      <c r="H116" s="49">
        <v>17</v>
      </c>
      <c r="I116" s="49" t="s">
        <v>84</v>
      </c>
      <c r="J116" s="59">
        <v>20</v>
      </c>
      <c r="K116" s="59">
        <v>19</v>
      </c>
      <c r="L116" s="59">
        <v>2</v>
      </c>
      <c r="M116" s="29">
        <v>0</v>
      </c>
      <c r="N116" s="77" t="s">
        <v>109</v>
      </c>
    </row>
    <row r="117" spans="1:14" ht="23.25" customHeight="1">
      <c r="A117" s="53" t="s">
        <v>12</v>
      </c>
      <c r="B117" s="28" t="s">
        <v>84</v>
      </c>
      <c r="C117" s="49" t="s">
        <v>84</v>
      </c>
      <c r="D117" s="49" t="s">
        <v>84</v>
      </c>
      <c r="E117" s="49">
        <v>50</v>
      </c>
      <c r="F117" s="49" t="s">
        <v>84</v>
      </c>
      <c r="G117" s="49" t="s">
        <v>84</v>
      </c>
      <c r="H117" s="49">
        <v>9</v>
      </c>
      <c r="I117" s="49" t="s">
        <v>84</v>
      </c>
      <c r="J117" s="59">
        <v>8</v>
      </c>
      <c r="K117" s="59">
        <v>10</v>
      </c>
      <c r="L117" s="59">
        <v>8</v>
      </c>
      <c r="M117" s="29">
        <v>27</v>
      </c>
      <c r="N117" s="77" t="s">
        <v>110</v>
      </c>
    </row>
    <row r="118" spans="1:14" ht="23.25" customHeight="1">
      <c r="A118" s="53" t="s">
        <v>48</v>
      </c>
      <c r="B118" s="28" t="s">
        <v>84</v>
      </c>
      <c r="C118" s="49" t="s">
        <v>84</v>
      </c>
      <c r="D118" s="49" t="s">
        <v>84</v>
      </c>
      <c r="E118" s="47">
        <v>118</v>
      </c>
      <c r="F118" s="49" t="s">
        <v>84</v>
      </c>
      <c r="G118" s="49" t="s">
        <v>84</v>
      </c>
      <c r="H118" s="47">
        <v>36</v>
      </c>
      <c r="I118" s="49" t="s">
        <v>84</v>
      </c>
      <c r="J118" s="57">
        <v>62</v>
      </c>
      <c r="K118" s="57">
        <v>62</v>
      </c>
      <c r="L118" s="57">
        <v>30</v>
      </c>
      <c r="M118" s="24">
        <v>45</v>
      </c>
      <c r="N118" s="77" t="s">
        <v>111</v>
      </c>
    </row>
    <row r="119" spans="1:14" ht="23.25" customHeight="1">
      <c r="A119" s="53" t="s">
        <v>49</v>
      </c>
      <c r="B119" s="28" t="s">
        <v>84</v>
      </c>
      <c r="C119" s="49" t="s">
        <v>84</v>
      </c>
      <c r="D119" s="49" t="s">
        <v>84</v>
      </c>
      <c r="E119" s="47">
        <v>152</v>
      </c>
      <c r="F119" s="49" t="s">
        <v>84</v>
      </c>
      <c r="G119" s="49" t="s">
        <v>84</v>
      </c>
      <c r="H119" s="47">
        <v>124</v>
      </c>
      <c r="I119" s="49" t="s">
        <v>84</v>
      </c>
      <c r="J119" s="57">
        <v>119</v>
      </c>
      <c r="K119" s="57">
        <v>107</v>
      </c>
      <c r="L119" s="57">
        <v>0</v>
      </c>
      <c r="M119" s="24">
        <v>115</v>
      </c>
      <c r="N119" s="77" t="s">
        <v>112</v>
      </c>
    </row>
    <row r="120" spans="1:14" ht="23.25" customHeight="1">
      <c r="A120" s="53" t="s">
        <v>50</v>
      </c>
      <c r="B120" s="28" t="s">
        <v>84</v>
      </c>
      <c r="C120" s="49" t="s">
        <v>84</v>
      </c>
      <c r="D120" s="49" t="s">
        <v>84</v>
      </c>
      <c r="E120" s="47">
        <v>69</v>
      </c>
      <c r="F120" s="49" t="s">
        <v>84</v>
      </c>
      <c r="G120" s="49" t="s">
        <v>84</v>
      </c>
      <c r="H120" s="47">
        <v>22</v>
      </c>
      <c r="I120" s="49" t="s">
        <v>84</v>
      </c>
      <c r="J120" s="57">
        <v>25</v>
      </c>
      <c r="K120" s="57">
        <v>23</v>
      </c>
      <c r="L120" s="57">
        <v>0</v>
      </c>
      <c r="M120" s="24">
        <v>17</v>
      </c>
      <c r="N120" s="77" t="s">
        <v>113</v>
      </c>
    </row>
    <row r="121" spans="1:14" ht="23.25" customHeight="1">
      <c r="A121" s="54" t="s">
        <v>51</v>
      </c>
      <c r="B121" s="69" t="s">
        <v>84</v>
      </c>
      <c r="C121" s="70" t="s">
        <v>84</v>
      </c>
      <c r="D121" s="70" t="s">
        <v>84</v>
      </c>
      <c r="E121" s="30">
        <v>274</v>
      </c>
      <c r="F121" s="70" t="s">
        <v>84</v>
      </c>
      <c r="G121" s="70" t="s">
        <v>84</v>
      </c>
      <c r="H121" s="30">
        <v>159</v>
      </c>
      <c r="I121" s="70" t="s">
        <v>84</v>
      </c>
      <c r="J121" s="31">
        <v>244</v>
      </c>
      <c r="K121" s="31">
        <v>208</v>
      </c>
      <c r="L121" s="31">
        <v>0</v>
      </c>
      <c r="M121" s="32">
        <v>194</v>
      </c>
      <c r="N121" s="79" t="s">
        <v>114</v>
      </c>
    </row>
    <row r="122" spans="1:14" ht="81">
      <c r="A122" s="62"/>
      <c r="B122" s="64" t="s">
        <v>55</v>
      </c>
      <c r="C122" s="64" t="s">
        <v>56</v>
      </c>
      <c r="D122" s="64" t="s">
        <v>57</v>
      </c>
      <c r="E122" s="64" t="s">
        <v>58</v>
      </c>
      <c r="F122" s="64" t="s">
        <v>59</v>
      </c>
      <c r="G122" s="64" t="s">
        <v>60</v>
      </c>
      <c r="H122" s="64" t="s">
        <v>54</v>
      </c>
      <c r="I122" s="64" t="s">
        <v>66</v>
      </c>
      <c r="J122" s="64" t="s">
        <v>62</v>
      </c>
      <c r="K122" s="64" t="s">
        <v>63</v>
      </c>
      <c r="L122" s="64" t="s">
        <v>64</v>
      </c>
      <c r="M122" s="64" t="s">
        <v>65</v>
      </c>
    </row>
    <row r="123" spans="1:14" ht="85.5" customHeight="1">
      <c r="A123" s="62"/>
      <c r="B123" s="63" t="s">
        <v>81</v>
      </c>
      <c r="C123" s="63" t="s">
        <v>80</v>
      </c>
      <c r="D123" s="63" t="s">
        <v>79</v>
      </c>
      <c r="E123" s="63" t="s">
        <v>78</v>
      </c>
      <c r="F123" s="63" t="s">
        <v>77</v>
      </c>
      <c r="G123" s="63" t="s">
        <v>76</v>
      </c>
      <c r="H123" s="63" t="s">
        <v>75</v>
      </c>
      <c r="I123" s="63" t="s">
        <v>74</v>
      </c>
      <c r="J123" s="63" t="s">
        <v>73</v>
      </c>
      <c r="K123" s="63" t="s">
        <v>72</v>
      </c>
      <c r="L123" s="63" t="s">
        <v>71</v>
      </c>
      <c r="M123" s="63" t="s">
        <v>70</v>
      </c>
    </row>
    <row r="124" spans="1:14" ht="23.25" customHeight="1">
      <c r="A124" s="37" t="s">
        <v>34</v>
      </c>
      <c r="B124" s="37"/>
      <c r="C124" s="37"/>
      <c r="D124" s="37"/>
      <c r="E124" s="38"/>
      <c r="F124" s="38"/>
      <c r="G124" s="38"/>
      <c r="H124" s="39"/>
      <c r="I124" s="40"/>
      <c r="J124" s="23"/>
      <c r="K124" s="23"/>
      <c r="L124" s="23"/>
      <c r="M124" s="23"/>
    </row>
    <row r="125" spans="1:14" ht="23.25" customHeight="1">
      <c r="A125" s="76" t="s">
        <v>32</v>
      </c>
      <c r="B125" s="76"/>
      <c r="C125" s="76"/>
      <c r="D125" s="76"/>
      <c r="E125" s="76"/>
      <c r="F125" s="76"/>
      <c r="G125" s="76"/>
      <c r="H125" s="84" t="s">
        <v>20</v>
      </c>
      <c r="I125" s="84"/>
      <c r="J125" s="84"/>
      <c r="K125" s="84"/>
      <c r="L125" s="84"/>
      <c r="M125" s="84"/>
      <c r="N125" s="84"/>
    </row>
    <row r="126" spans="1:14" ht="18.75" customHeight="1">
      <c r="A126" s="76" t="s">
        <v>33</v>
      </c>
      <c r="B126" s="76"/>
      <c r="C126" s="76"/>
      <c r="D126" s="76"/>
      <c r="E126" s="76"/>
      <c r="F126" s="76"/>
      <c r="G126" s="76"/>
      <c r="H126" s="85" t="s">
        <v>31</v>
      </c>
      <c r="I126" s="85"/>
      <c r="J126" s="85"/>
      <c r="K126" s="85"/>
      <c r="L126" s="85"/>
      <c r="M126" s="85"/>
      <c r="N126" s="85"/>
    </row>
    <row r="127" spans="1:14" ht="18.75">
      <c r="A127" s="41" t="s">
        <v>30</v>
      </c>
      <c r="B127" s="42"/>
      <c r="C127" s="42"/>
      <c r="D127" s="42"/>
      <c r="E127" s="42"/>
      <c r="F127" s="42"/>
      <c r="G127" s="42"/>
      <c r="H127" s="43"/>
      <c r="I127" s="44"/>
      <c r="J127" s="44"/>
      <c r="K127" s="44"/>
      <c r="L127" s="44"/>
      <c r="N127" s="44" t="s">
        <v>82</v>
      </c>
    </row>
    <row r="128" spans="1:14" ht="25.5" customHeight="1">
      <c r="A128" s="45" t="s">
        <v>69</v>
      </c>
      <c r="B128" s="45"/>
      <c r="C128" s="45"/>
      <c r="D128" s="45"/>
      <c r="E128" s="46"/>
      <c r="F128" s="46"/>
      <c r="G128" s="46"/>
      <c r="H128" s="85" t="s">
        <v>36</v>
      </c>
      <c r="I128" s="85"/>
      <c r="J128" s="85"/>
      <c r="K128" s="85"/>
      <c r="L128" s="85"/>
      <c r="M128" s="85"/>
      <c r="N128" s="85"/>
    </row>
  </sheetData>
  <mergeCells count="7">
    <mergeCell ref="N4:N5"/>
    <mergeCell ref="H125:N125"/>
    <mergeCell ref="H126:N126"/>
    <mergeCell ref="H128:N128"/>
    <mergeCell ref="A4:A5"/>
    <mergeCell ref="A126:G126"/>
    <mergeCell ref="A125:G125"/>
  </mergeCells>
  <printOptions horizontalCentered="1"/>
  <pageMargins left="0" right="0" top="0.98425196850393704" bottom="0.9055118110236221" header="0.59055118110236227" footer="0.51181102362204722"/>
  <pageSetup paperSize="9" scale="35" firstPageNumber="3" orientation="portrait" useFirstPageNumber="1" r:id="rId1"/>
  <headerFooter alignWithMargins="0">
    <oddHeader xml:space="preserve">&amp;L&amp;"Times New Roman,Regular"&amp;12PSSD/2016/312&amp;C&amp;"Simplified Arabic,Regular"
</oddHeader>
    <oddFooter>&amp;L&amp;"Times New Roman,Regular"&amp;12EDUC&amp;C&amp;"Times New Roman,Regular"&amp;12Page &amp;P of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المعلمين اساسي</vt:lpstr>
      <vt:lpstr>'المعلمين اساسي'!Print_Area</vt:lpstr>
    </vt:vector>
  </TitlesOfParts>
  <Company>PCBS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محطات الاذاعة المحلية من السجلات الادارية</dc:title>
  <dc:creator>Maher Sbieh</dc:creator>
  <cp:lastModifiedBy>mzeidan</cp:lastModifiedBy>
  <cp:lastPrinted>2017-03-12T07:05:57Z</cp:lastPrinted>
  <dcterms:created xsi:type="dcterms:W3CDTF">1997-07-20T07:19:44Z</dcterms:created>
  <dcterms:modified xsi:type="dcterms:W3CDTF">2025-06-23T10:14:41Z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